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9"/>
  <workbookPr/>
  <mc:AlternateContent xmlns:mc="http://schemas.openxmlformats.org/markup-compatibility/2006">
    <mc:Choice Requires="x15">
      <x15ac:absPath xmlns:x15ac="http://schemas.microsoft.com/office/spreadsheetml/2010/11/ac" url="G:\EPLA\Demography Team\1. Projects\Projections\2022\Projection Runs\2022_01_20 2022 CPA Main Series Final\Updated Collateral Outputs\"/>
    </mc:Choice>
  </mc:AlternateContent>
  <xr:revisionPtr revIDLastSave="0" documentId="13_ncr:1_{71D8F178-5436-464B-97DA-FFB8CFDA51BE}" xr6:coauthVersionLast="48" xr6:coauthVersionMax="48" xr10:uidLastSave="{00000000-0000-0000-0000-000000000000}"/>
  <bookViews>
    <workbookView xWindow="28680" yWindow="-120" windowWidth="29040" windowHeight="15840" xr2:uid="{00000000-000D-0000-FFFF-FFFF00000000}"/>
  </bookViews>
  <sheets>
    <sheet name="Index" sheetId="1" r:id="rId1"/>
    <sheet name="Notes" sheetId="17" r:id="rId2"/>
    <sheet name="Collapsed SA2s" sheetId="3" r:id="rId3"/>
    <sheet name="GSR-RNSW projections" sheetId="4" r:id="rId4"/>
    <sheet name="GSR-RNSW growth rates" sheetId="5" r:id="rId5"/>
    <sheet name="LGA within GSR-RNSW" sheetId="6" r:id="rId6"/>
    <sheet name="CSA2 within GSR-RNSW" sheetId="7" r:id="rId7"/>
    <sheet name="GSR-RNSW age by sex" sheetId="8" r:id="rId8"/>
    <sheet name="GSR-RNSW median ages" sheetId="9" r:id="rId9"/>
    <sheet name="GSR-RNSW population accounts" sheetId="10" r:id="rId10"/>
    <sheet name="GSR-RNSW combined change" sheetId="11" r:id="rId11"/>
    <sheet name="GSR-RNSW total households" sheetId="12" r:id="rId12"/>
    <sheet name="GSR-RNSW household types" sheetId="13" r:id="rId13"/>
    <sheet name="GSR-RNSW household size" sheetId="14" r:id="rId14"/>
    <sheet name="GSR-RNSW implied demand" sheetId="15" r:id="rId15"/>
    <sheet name="GSR-RNSW PD-NPD by age" sheetId="16" r:id="rId1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17" l="1"/>
  <c r="B14" i="1"/>
  <c r="B15" i="1"/>
  <c r="B12" i="1"/>
  <c r="A6" i="16"/>
  <c r="A6" i="15"/>
  <c r="A6" i="14"/>
  <c r="A6" i="13"/>
  <c r="A6" i="12"/>
  <c r="A6" i="11"/>
  <c r="A6" i="10"/>
  <c r="A6" i="9"/>
  <c r="A6" i="8"/>
  <c r="A6" i="7"/>
  <c r="A6" i="6"/>
  <c r="A6" i="5"/>
  <c r="A6" i="4"/>
  <c r="A6" i="3"/>
  <c r="B13" i="1"/>
  <c r="C12" i="1"/>
  <c r="C11" i="1"/>
  <c r="B11" i="1"/>
  <c r="C10" i="1"/>
  <c r="B10" i="1"/>
  <c r="C9" i="1"/>
  <c r="B9" i="1"/>
  <c r="A9" i="1"/>
  <c r="C8" i="1"/>
  <c r="B8" i="1"/>
  <c r="A8" i="1"/>
  <c r="A6" i="1"/>
</calcChain>
</file>

<file path=xl/sharedStrings.xml><?xml version="1.0" encoding="utf-8"?>
<sst xmlns="http://schemas.openxmlformats.org/spreadsheetml/2006/main" count="2662" uniqueCount="931">
  <si>
    <t>2022 NSW Common Planning Assumption Projections</t>
  </si>
  <si>
    <t>Metropolitan or Regional Projections for year ending 30 June</t>
  </si>
  <si>
    <t>Explanatory Material</t>
  </si>
  <si>
    <t>Population Projections</t>
  </si>
  <si>
    <t>Household and Implied Dwelling Projections</t>
  </si>
  <si>
    <t>2022 NSW Population, Housing and Implied Dwelling Projections</t>
  </si>
  <si>
    <t>Overview</t>
  </si>
  <si>
    <t>NSW population, household and implied dwelling projections are produced by the Department of Planning and Environment on behalf of the NSW Government.</t>
  </si>
  <si>
    <t>Projections are not targets</t>
  </si>
  <si>
    <t>The NSW population projections are a scenario based on available evidence. They are not a target or a representation of Government intent.</t>
  </si>
  <si>
    <t>They represent possible demographic futures based on the best assessment of how the NSW population may change over time, including population size, age profile and residential location.</t>
  </si>
  <si>
    <t>The projections reflect current planning frameworks and strategies in place, and the potential demographic outcomes of contemporary decisions. They represent a basis from which to plan from.</t>
  </si>
  <si>
    <t>Planning for the future</t>
  </si>
  <si>
    <t>Population projections provide a picture of the population as it may develop in the future. They indicate an area’s likely population size, and its age and sex profile. Understanding these changes is essential to making informed planning decisions for the State’s future.</t>
  </si>
  <si>
    <t>These projections are used as a common framework across NSW Government. They inform planning policy decisions around infrastructure and service delivery such as the provision of hospital beds, school classrooms, roads and public transport.</t>
  </si>
  <si>
    <t>Future decisions, such as infrastructure investments and land use plans, will change future population patterns including growth and distribution.</t>
  </si>
  <si>
    <r>
      <rPr>
        <sz val="11"/>
        <rFont val="Public Sans"/>
      </rPr>
      <t xml:space="preserve">These projections do not change the current visions set out in </t>
    </r>
    <r>
      <rPr>
        <u/>
        <sz val="11"/>
        <color theme="10"/>
        <rFont val="Public Sans"/>
      </rPr>
      <t xml:space="preserve">Regional Plans </t>
    </r>
    <r>
      <rPr>
        <sz val="11"/>
        <rFont val="Public Sans"/>
      </rPr>
      <t>or affect local plans and strategies such as Local Council’s Local Strategic Planning Statements and Local Housing Strategies.</t>
    </r>
  </si>
  <si>
    <t>Projections provided in this excel workbook</t>
  </si>
  <si>
    <t>Common Planning Assumptions</t>
  </si>
  <si>
    <r>
      <rPr>
        <sz val="11"/>
        <rFont val="Public Sans"/>
      </rPr>
      <t xml:space="preserve">The projections contained in this workbook form part of the </t>
    </r>
    <r>
      <rPr>
        <u/>
        <sz val="11"/>
        <color theme="10"/>
        <rFont val="Public Sans"/>
      </rPr>
      <t>NSW Common Planning Assumptions</t>
    </r>
    <r>
      <rPr>
        <sz val="11"/>
        <rFont val="Public Sans"/>
      </rPr>
      <t>. They provide a consistent evidence base for NSW Government agencies to use in planning for key services and infrastructure in the state, from schools and hospitals to roads and transport.</t>
    </r>
  </si>
  <si>
    <r>
      <rPr>
        <sz val="11"/>
        <rFont val="Public Sans"/>
      </rPr>
      <t xml:space="preserve">Two additional series – “high” and “low” projections - are also available from the </t>
    </r>
    <r>
      <rPr>
        <u/>
        <sz val="11"/>
        <color theme="10"/>
        <rFont val="Public Sans"/>
      </rPr>
      <t>Department of Planning and Environment’s website</t>
    </r>
    <r>
      <rPr>
        <sz val="11"/>
        <rFont val="Public Sans"/>
      </rPr>
      <t>. They show other possible future population outcomes, based on what we can observe from the past, and net overseas migration forecasts in Australian Government Budgets.</t>
    </r>
  </si>
  <si>
    <t>Scope of projections in this workbook</t>
  </si>
  <si>
    <t>The 2022 Common Planning Assumption population, housing and implied dwelling projections span the period from 2021 to 2061 for NSW as a whole, and from 2021 to 2041 for areas within NSW.</t>
  </si>
  <si>
    <r>
      <rPr>
        <sz val="11"/>
        <rFont val="Public Sans"/>
      </rPr>
      <t xml:space="preserve">They include historic population data for the period 2001-2020 derived from the </t>
    </r>
    <r>
      <rPr>
        <u/>
        <sz val="11"/>
        <color theme="10"/>
        <rFont val="Public Sans"/>
      </rPr>
      <t>Australian Bureau of Statistics</t>
    </r>
    <r>
      <rPr>
        <sz val="11"/>
        <rFont val="Public Sans"/>
      </rPr>
      <t xml:space="preserve"> and released on 27th August 2021.</t>
    </r>
  </si>
  <si>
    <t>Projections are rounded to one digit. This means in some instances figures may not exactly sum to published totals.</t>
  </si>
  <si>
    <t>Geographic detail</t>
  </si>
  <si>
    <r>
      <rPr>
        <sz val="11"/>
        <rFont val="Public Sans"/>
      </rPr>
      <t xml:space="preserve">The 2022 NSW Projections are reported at two geographic scales – NSW as a whole and Statistical Area Level 2 (SA2s) level derived from the Australian Bureau of Statistics’ </t>
    </r>
    <r>
      <rPr>
        <u/>
        <sz val="11"/>
        <color theme="10"/>
        <rFont val="Public Sans"/>
      </rPr>
      <t>Australian Statical Geography Standard (ASGS) (July 2016).</t>
    </r>
  </si>
  <si>
    <t>SA2s</t>
  </si>
  <si>
    <r>
      <t xml:space="preserve">SA2s </t>
    </r>
    <r>
      <rPr>
        <sz val="11"/>
        <rFont val="Public Sans"/>
      </rPr>
      <t>are medium-sized areas representing a community that interacts together socially and economically. SA2s generally have a population between 3,000 and 25,000 with an average of about 10,000 people. SA2s in remote and regional areas generally have smaller populations than those in urban areas and also cover a larger geographic area.</t>
    </r>
  </si>
  <si>
    <r>
      <rPr>
        <sz val="11"/>
        <rFont val="Public Sans"/>
      </rPr>
      <t xml:space="preserve">For the 2022 NSW projections, sometimes two or more neighbouring SA2s have been collapsed together when an SA2 contains little or no population, such as in the Royal National Park and parts of the Blue Mountains. Further details are provided in a technical paper on the </t>
    </r>
    <r>
      <rPr>
        <u/>
        <sz val="11"/>
        <color theme="10"/>
        <rFont val="Public Sans"/>
      </rPr>
      <t>Department of Planning and Environment’s website</t>
    </r>
    <r>
      <rPr>
        <sz val="11"/>
        <rFont val="Public Sans"/>
      </rPr>
      <t xml:space="preserve"> .</t>
    </r>
  </si>
  <si>
    <t>The 2022 NSW projections are also available for other geographies.</t>
  </si>
  <si>
    <t>Local Government Areas (LGAs)</t>
  </si>
  <si>
    <r>
      <rPr>
        <sz val="11"/>
        <rFont val="Public Sans"/>
      </rPr>
      <t xml:space="preserve">LGA projections are based on an ABS approximation of </t>
    </r>
    <r>
      <rPr>
        <u/>
        <sz val="11"/>
        <color theme="10"/>
        <rFont val="Public Sans"/>
      </rPr>
      <t>gazetted local government boundaries in NSW.</t>
    </r>
  </si>
  <si>
    <r>
      <rPr>
        <sz val="11"/>
        <rFont val="Public Sans"/>
      </rPr>
      <t xml:space="preserve">The 2022 projections for LGAs in NSW are reported on the June 2020 edition of the </t>
    </r>
    <r>
      <rPr>
        <u/>
        <sz val="11"/>
        <color theme="10"/>
        <rFont val="Public Sans"/>
      </rPr>
      <t>ASGS non-ABS structures</t>
    </r>
    <r>
      <rPr>
        <sz val="11"/>
        <rFont val="Public Sans"/>
      </rPr>
      <t>.</t>
    </r>
  </si>
  <si>
    <t>Greater Sydney Region and Regional NSW</t>
  </si>
  <si>
    <t>The Greater Sydney region is comprised of the following LGAs:</t>
  </si>
  <si>
    <t>All other LGAs, and unincorporated NSW, make up Regional NSW.</t>
  </si>
  <si>
    <t>Statistical Areas Level 4 (SA4s)</t>
  </si>
  <si>
    <r>
      <rPr>
        <sz val="11"/>
        <rFont val="Public Sans"/>
      </rPr>
      <t xml:space="preserve">SA4s are also part of the </t>
    </r>
    <r>
      <rPr>
        <u/>
        <sz val="11"/>
        <color theme="10"/>
        <rFont val="Public Sans"/>
      </rPr>
      <t>Australian Statistical Geography Standard (ASGS)</t>
    </r>
    <r>
      <rPr>
        <sz val="11"/>
        <rFont val="Public Sans"/>
      </rPr>
      <t>. SA4s are designed for the output of a variety of regional data and represent labour markets and the functional area of Australian capital cities. Most SA4s have a population of over 100,000 people.</t>
    </r>
  </si>
  <si>
    <t>Planning Regions</t>
  </si>
  <si>
    <t>The Department of Planning and Environment established Planning Regions to help set the framework, vision and direction for strategic planning and land use planning for future needs for housing, jobs, infrastructure, a healthy environment and connected communities.</t>
  </si>
  <si>
    <r>
      <rPr>
        <sz val="11"/>
        <rFont val="Public Sans"/>
      </rPr>
      <t xml:space="preserve">The </t>
    </r>
    <r>
      <rPr>
        <u/>
        <sz val="11"/>
        <color theme="10"/>
        <rFont val="Public Sans"/>
      </rPr>
      <t>planning regions</t>
    </r>
    <r>
      <rPr>
        <sz val="11"/>
        <rFont val="Public Sans"/>
      </rPr>
      <t xml:space="preserve"> used in the 2022 projections are based on geographic boundaries set in 2017.</t>
    </r>
  </si>
  <si>
    <t>Functional Economic Regions (FERs)</t>
  </si>
  <si>
    <t>FERs are made up of one or more local government areas in regional NSW that work together to create smaller economies with strong economic links, mainly where people live and work.  There are 37 FERs in Regional NSW, and some of these cross-state boundaries into Queensland, Victoria and the Australian Capital Territory (ACT). The 2022 NSW projections do not include populations in an FER that are outside of NSW.</t>
  </si>
  <si>
    <r>
      <rPr>
        <sz val="11"/>
        <rFont val="Public Sans"/>
      </rPr>
      <t xml:space="preserve">Projections for FERs are based on </t>
    </r>
    <r>
      <rPr>
        <u/>
        <sz val="11"/>
        <color theme="10"/>
        <rFont val="Public Sans"/>
      </rPr>
      <t>geographic areas created in February 2021</t>
    </r>
    <r>
      <rPr>
        <sz val="11"/>
        <rFont val="Public Sans"/>
      </rPr>
      <t>.</t>
    </r>
  </si>
  <si>
    <t>Greater Sydney Commission (GSC) Districts</t>
  </si>
  <si>
    <r>
      <rPr>
        <sz val="11"/>
        <rFont val="Public Sans"/>
      </rPr>
      <t xml:space="preserve">The GSC created </t>
    </r>
    <r>
      <rPr>
        <u/>
        <sz val="11"/>
        <color theme="10"/>
        <rFont val="Public Sans"/>
      </rPr>
      <t>plans for 5 districts in Greater Sydney</t>
    </r>
    <r>
      <rPr>
        <sz val="11"/>
        <rFont val="Public Sans"/>
      </rPr>
      <t>, as a link between the Greater Sydney Regional Plan and local planning. They inform local environmental plans, community strategic plans and the assessment of planning proposals.</t>
    </r>
  </si>
  <si>
    <t>The 5 districts, as defined in March 2018, comprise the following local government areas:</t>
  </si>
  <si>
    <t>Three Cities</t>
  </si>
  <si>
    <r>
      <rPr>
        <sz val="11"/>
        <rFont val="Public Sans"/>
      </rPr>
      <t xml:space="preserve">The 2018 Greater Sydney Region Plan, </t>
    </r>
    <r>
      <rPr>
        <u/>
        <sz val="11"/>
        <color theme="10"/>
        <rFont val="Public Sans"/>
      </rPr>
      <t>A Metropolis of Three Cities</t>
    </r>
    <r>
      <rPr>
        <sz val="11"/>
        <rFont val="Public Sans"/>
      </rPr>
      <t xml:space="preserve"> is a vision for three, integrated and connected cities that will rebalance Greater Sydney - placing housing, jobs, infrastructure and services within easier reach of more residents, no matter where they live.</t>
    </r>
  </si>
  <si>
    <t>Geographically, the three Cities are:</t>
  </si>
  <si>
    <r>
      <t>·</t>
    </r>
    <r>
      <rPr>
        <sz val="7"/>
        <color rgb="FF000000"/>
        <rFont val="Times New Roman"/>
        <family val="1"/>
      </rPr>
      <t xml:space="preserve">         </t>
    </r>
    <r>
      <rPr>
        <sz val="10"/>
        <color rgb="FF000000"/>
        <rFont val="Arial"/>
        <family val="2"/>
      </rPr>
      <t>The Western Parkland City – the Western City district</t>
    </r>
  </si>
  <si>
    <r>
      <t>·</t>
    </r>
    <r>
      <rPr>
        <sz val="7"/>
        <color rgb="FF000000"/>
        <rFont val="Times New Roman"/>
        <family val="1"/>
      </rPr>
      <t xml:space="preserve">         </t>
    </r>
    <r>
      <rPr>
        <sz val="10"/>
        <color rgb="FF000000"/>
        <rFont val="Arial"/>
        <family val="2"/>
      </rPr>
      <t>The Central River City – the Central City district</t>
    </r>
  </si>
  <si>
    <r>
      <t>·</t>
    </r>
    <r>
      <rPr>
        <sz val="7"/>
        <color rgb="FF000000"/>
        <rFont val="Times New Roman"/>
        <family val="1"/>
      </rPr>
      <t xml:space="preserve">         </t>
    </r>
    <r>
      <rPr>
        <sz val="10"/>
        <color rgb="FF000000"/>
        <rFont val="Arial"/>
        <family val="2"/>
      </rPr>
      <t>The Eastern Harbour City – the Eastern City, North and South districts</t>
    </r>
  </si>
  <si>
    <t>Projection Methods – a trusted approach</t>
  </si>
  <si>
    <t>Enhancements to NSW population, housing and implied dwelling projections</t>
  </si>
  <si>
    <t>The 2022 projections are an update of population, household and implied dwelling projections released in December 2019.</t>
  </si>
  <si>
    <t>How do the 2022 projections differ to the 2019 projections?</t>
  </si>
  <si>
    <r>
      <t>1.</t>
    </r>
    <r>
      <rPr>
        <sz val="7"/>
        <color rgb="FF000000"/>
        <rFont val="Times New Roman"/>
        <family val="1"/>
      </rPr>
      <t xml:space="preserve">        </t>
    </r>
    <r>
      <rPr>
        <sz val="10"/>
        <color rgb="FF000000"/>
        <rFont val="Arial"/>
        <family val="2"/>
      </rPr>
      <t>The 2022 projections include the impact of the COVID-19 pandemic on population change across NSW.</t>
    </r>
  </si>
  <si>
    <r>
      <t>2.</t>
    </r>
    <r>
      <rPr>
        <sz val="7"/>
        <color rgb="FF000000"/>
        <rFont val="Times New Roman"/>
        <family val="1"/>
      </rPr>
      <t xml:space="preserve">      </t>
    </r>
    <r>
      <rPr>
        <sz val="10"/>
        <color rgb="FF000000"/>
        <rFont val="Arial"/>
        <family val="2"/>
      </rPr>
      <t>A new projection model has been used. Sub-state projections no longer use local government areas as the geographic benchmark. Instead, substate projections are based on the Australian Statistical Geography Standard developed by the Australian Bureau of Statistics. More detail is provided below.</t>
    </r>
  </si>
  <si>
    <t>How are population projections prepared?</t>
  </si>
  <si>
    <t>The NSW Government develops population projections using the cohort-component method. This is the international standard for producing population projections. Cohort-component models are used by the Australian Bureau of Statistics, the United Nations and other national statistical agencies world-wide.</t>
  </si>
  <si>
    <t>Accurately projecting the likely future population means understanding the demographic processes that drive population change.</t>
  </si>
  <si>
    <t>Demographic assumptions include:</t>
  </si>
  <si>
    <r>
      <t>·</t>
    </r>
    <r>
      <rPr>
        <sz val="7"/>
        <color rgb="FF000000"/>
        <rFont val="Times New Roman"/>
        <family val="1"/>
      </rPr>
      <t xml:space="preserve">         </t>
    </r>
    <r>
      <rPr>
        <sz val="10"/>
        <color rgb="FF000000"/>
        <rFont val="Arial"/>
        <family val="2"/>
      </rPr>
      <t>how many babies will be born (fertility),</t>
    </r>
  </si>
  <si>
    <r>
      <t>·</t>
    </r>
    <r>
      <rPr>
        <sz val="7"/>
        <color rgb="FF000000"/>
        <rFont val="Times New Roman"/>
        <family val="1"/>
      </rPr>
      <t xml:space="preserve">         </t>
    </r>
    <r>
      <rPr>
        <sz val="10"/>
        <color rgb="FF000000"/>
        <rFont val="Arial"/>
        <family val="2"/>
      </rPr>
      <t>the age at which people may die (mortality),</t>
    </r>
  </si>
  <si>
    <r>
      <t>·</t>
    </r>
    <r>
      <rPr>
        <sz val="7"/>
        <color rgb="FF000000"/>
        <rFont val="Times New Roman"/>
        <family val="1"/>
      </rPr>
      <t xml:space="preserve">         </t>
    </r>
    <r>
      <rPr>
        <sz val="10"/>
        <color rgb="FF000000"/>
        <rFont val="Arial"/>
        <family val="2"/>
      </rPr>
      <t>how many people will be moving around in NSW (intrastate migration),</t>
    </r>
  </si>
  <si>
    <r>
      <t>·</t>
    </r>
    <r>
      <rPr>
        <sz val="7"/>
        <color rgb="FF000000"/>
        <rFont val="Times New Roman"/>
        <family val="1"/>
      </rPr>
      <t xml:space="preserve">         </t>
    </r>
    <r>
      <rPr>
        <sz val="10"/>
        <color rgb="FF000000"/>
        <rFont val="Arial"/>
        <family val="2"/>
      </rPr>
      <t>how many people will be moving in and out of NSW from other states (interstate migration), and</t>
    </r>
  </si>
  <si>
    <r>
      <t>·</t>
    </r>
    <r>
      <rPr>
        <sz val="7"/>
        <color rgb="FF000000"/>
        <rFont val="Times New Roman"/>
        <family val="1"/>
      </rPr>
      <t xml:space="preserve">         </t>
    </r>
    <r>
      <rPr>
        <sz val="10"/>
        <color rgb="FF000000"/>
        <rFont val="Arial"/>
        <family val="2"/>
      </rPr>
      <t>how many people will be moving in and out of NSW from overseas (overseas migration).</t>
    </r>
  </si>
  <si>
    <t>The cohort component method divides a base population into birth cohorts – by age and by sex – and models how components of population change – deaths (mortality) and migration – affect each group into the future.  A new birth cohort is also added to the population every year by applying the projected fertility rates to the female population of childbearing age.  The base population for the 2022 projections is the estimated resident population by age and sex as of 30 June 2020.</t>
  </si>
  <si>
    <t>Assumptions are based on:</t>
  </si>
  <si>
    <r>
      <t>·</t>
    </r>
    <r>
      <rPr>
        <sz val="7"/>
        <color rgb="FF000000"/>
        <rFont val="Times New Roman"/>
        <family val="1"/>
      </rPr>
      <t xml:space="preserve">         </t>
    </r>
    <r>
      <rPr>
        <sz val="10"/>
        <color rgb="FF000000"/>
        <rFont val="Arial"/>
        <family val="2"/>
      </rPr>
      <t>analysis of historical trends from a range of data sources,</t>
    </r>
  </si>
  <si>
    <r>
      <t>·</t>
    </r>
    <r>
      <rPr>
        <sz val="7"/>
        <color rgb="FF000000"/>
        <rFont val="Times New Roman"/>
        <family val="1"/>
      </rPr>
      <t xml:space="preserve">         </t>
    </r>
    <r>
      <rPr>
        <sz val="10"/>
        <color rgb="FF000000"/>
        <rFont val="Arial"/>
        <family val="2"/>
      </rPr>
      <t>advice of experts from across Australia,</t>
    </r>
  </si>
  <si>
    <r>
      <t>·</t>
    </r>
    <r>
      <rPr>
        <sz val="7"/>
        <color rgb="FF000000"/>
        <rFont val="Times New Roman"/>
        <family val="1"/>
      </rPr>
      <t xml:space="preserve">         </t>
    </r>
    <r>
      <rPr>
        <sz val="10"/>
        <color rgb="FF000000"/>
        <rFont val="Arial"/>
        <family val="2"/>
      </rPr>
      <t>any announced policies ad projects, and local intelligence gained from regional local councils and other NSW Government agencies.</t>
    </r>
  </si>
  <si>
    <t>Any policies which were yet to be announced, yet to go on exhibition or were on exhibition at the time of production are not included.</t>
  </si>
  <si>
    <t>The following table summarises the assumptions used for NSW as a whole.</t>
  </si>
  <si>
    <t>Housing development and population growth in Greater Sydney</t>
  </si>
  <si>
    <t>An additional step is applied to population projections in the Greater Sydney Region. A housing unit method adjusts projected population growth across the city, based on the spatial pattern of future residential development. This method is used by many other places, including New York City and the City of London. In Greater Sydney, the Department’s Housing Supply Forecast is used to map out where future housing development may occur.</t>
  </si>
  <si>
    <t>How are household and implied dwelling projections prepared?</t>
  </si>
  <si>
    <t>Household projections reflect the living arrangements of people living in NSW. They give an indication of how many households the projected population is likely to form, and the types of households.</t>
  </si>
  <si>
    <t>Household projections are prepared using the sequential propensity household projection model. It is based on the NSW population projections and assumptions about living arrangements.</t>
  </si>
  <si>
    <t>Household projections inform estimates of likely housing demand. The first step is to assume one projected household occupies one dwelling.  An additional adjustment is made to account for some dwellings being unoccupied (e.g. new occupants have yet to move in, the dwelling is used as a second residence or it is a holiday home).  So the projected number of implied dwellings is larger than the projected number of households.</t>
  </si>
  <si>
    <t>Implied dwelling demand projections are not dwelling targets or a projection of future dwelling construction.</t>
  </si>
  <si>
    <t>The dwelling projections make no assumptions about the type of dwellings that projected households may live in.  The projections do not assess the likelihood of the projected dwellings being available during the projection timeframe.</t>
  </si>
  <si>
    <t>Reliability of population projections</t>
  </si>
  <si>
    <r>
      <t xml:space="preserve">NSW population projections are reviewed every four years against Census results to determine how well they performed. At the NSW level, the margin of error at 20 years has been plus or minus 2 per cent, plus or minus 3 per cent for regional NSW and plus or minus 4 per cent for Greater Sydney Region. This represents a high degree of confidence </t>
    </r>
    <r>
      <rPr>
        <vertAlign val="superscript"/>
        <sz val="11"/>
        <color rgb="FF000000"/>
        <rFont val="Public Sans"/>
      </rPr>
      <t>[1]</t>
    </r>
    <r>
      <rPr>
        <sz val="10"/>
        <color rgb="FF000000"/>
        <rFont val="Arial"/>
        <family val="2"/>
      </rPr>
      <t>.</t>
    </r>
  </si>
  <si>
    <t>Prior to the development of new projections, the Department reviewed the approach taken to existing projections updates to ensure that new projections reflect best practice.</t>
  </si>
  <si>
    <t>Further information</t>
  </si>
  <si>
    <r>
      <t xml:space="preserve">Further details about the projection methods and assumptions used to develop the 2022 NSW population, household and implied dwelling projections is available on the </t>
    </r>
    <r>
      <rPr>
        <u/>
        <sz val="11"/>
        <color theme="4"/>
        <rFont val="Public Sans"/>
        <family val="2"/>
      </rPr>
      <t>Department of Planning and Environment’s website</t>
    </r>
    <r>
      <rPr>
        <sz val="11"/>
        <color rgb="FF000000"/>
        <rFont val="Public Sans"/>
        <family val="2"/>
      </rPr>
      <t>.</t>
    </r>
  </si>
  <si>
    <r>
      <t xml:space="preserve">If you have any questions send a message to </t>
    </r>
    <r>
      <rPr>
        <u/>
        <sz val="11"/>
        <color rgb="FF000000"/>
        <rFont val="Public Sans"/>
        <family val="2"/>
      </rPr>
      <t>population.futures@planning.nsw.gov.au</t>
    </r>
  </si>
  <si>
    <t>Disclaimer</t>
  </si>
  <si>
    <t>While every reasonable effort has been made to ensure that these projections are correct at the time of release, the State of New South Wales, its agents and employees, disclaim any and all liability to any person in respect of anything or the consequences of anything done or omitted to be done in reliance upon the whole or any part of these projections.</t>
  </si>
  <si>
    <t xml:space="preserve">© State of New South Wales and Department of Planning and Environment  2022 </t>
  </si>
  <si>
    <t>Reference:</t>
  </si>
  <si>
    <t>[1] Wilson, T and Rowe, F (2011) The forecast accuracy of local government area population projections: a case study of Queensland, Australasian Journal of Regional Studies 17(2):204-243</t>
  </si>
  <si>
    <t>Collapsed SA2</t>
  </si>
  <si>
    <t>SA2_NAME_2016</t>
  </si>
  <si>
    <t>ERP as at 30 June 2020</t>
  </si>
  <si>
    <t>SA2 share of Collapsed SA2 ERP</t>
  </si>
  <si>
    <t>Austral - Greendale - Badgerys Creek</t>
  </si>
  <si>
    <t>Austral - Greendale</t>
  </si>
  <si>
    <t>Badgerys Creek</t>
  </si>
  <si>
    <t>Blackheath - Megalong Valley - Blue Mountains</t>
  </si>
  <si>
    <t>Blackheath - Megalong Valley</t>
  </si>
  <si>
    <t>Blue Mountains - North</t>
  </si>
  <si>
    <t>Blue Mountains - South</t>
  </si>
  <si>
    <t>Botany - Airport - Industrial</t>
  </si>
  <si>
    <t>Banksmeadow</t>
  </si>
  <si>
    <t>Botany</t>
  </si>
  <si>
    <t>Port Botany Industrial</t>
  </si>
  <si>
    <t>Sydney Airport</t>
  </si>
  <si>
    <t>Bradbury - Wedderburn - Holsworthy Military Area</t>
  </si>
  <si>
    <t>Bradbury - Wedderburn</t>
  </si>
  <si>
    <t>Holsworthy Military Area</t>
  </si>
  <si>
    <t>Cooma Region - Deua - Wadbilliga</t>
  </si>
  <si>
    <t>Cooma Region</t>
  </si>
  <si>
    <t>Deua - Wadbilliga</t>
  </si>
  <si>
    <t>Greystanes - Pemulwuy - Smithfield Industrial</t>
  </si>
  <si>
    <t>Greystanes - Pemulwuy</t>
  </si>
  <si>
    <t>Smithfield Industrial</t>
  </si>
  <si>
    <t>Guildford West - Merrylands West - Yennora Industrial</t>
  </si>
  <si>
    <t>Guildford West - Merrylands West</t>
  </si>
  <si>
    <t>Yennora Industrial</t>
  </si>
  <si>
    <t>Heathcote - Waterfall - Royal National Park</t>
  </si>
  <si>
    <t>Heathcote - Waterfall</t>
  </si>
  <si>
    <t>Royal National Park</t>
  </si>
  <si>
    <t>Helensburgh - Illawarra Catchment Reserve</t>
  </si>
  <si>
    <t>Helensburgh</t>
  </si>
  <si>
    <t>Illawarra Catchment Reserve</t>
  </si>
  <si>
    <t>Horsley Park - Kemps Creek - Wetherill Park Industrial</t>
  </si>
  <si>
    <t>Horsley Park - Kemps Creek</t>
  </si>
  <si>
    <t>Wetherill Park Industrial</t>
  </si>
  <si>
    <t>Lidcombe - Rookwood Cemetery</t>
  </si>
  <si>
    <t>Lidcombe</t>
  </si>
  <si>
    <t>Rookwood Cemetery</t>
  </si>
  <si>
    <t>Paddington - Moore Park - Centennial Park</t>
  </si>
  <si>
    <t>Centennial Park</t>
  </si>
  <si>
    <t>Paddington - Moore Park</t>
  </si>
  <si>
    <t>Port Kembla - Warrawong - Port Kembla Industrial</t>
  </si>
  <si>
    <t>Port Kembla - Warrawong</t>
  </si>
  <si>
    <t>Port Kembla Industrial</t>
  </si>
  <si>
    <t>Seven Hills - Toongabbie - Prospect Reservoir</t>
  </si>
  <si>
    <t>Prospect Reservoir</t>
  </si>
  <si>
    <t>Seven Hills - Toongabbie</t>
  </si>
  <si>
    <t>Singelton region - Wollangambe - Wollemi</t>
  </si>
  <si>
    <t>Singleton Region</t>
  </si>
  <si>
    <t>Wollangambe - Wollemi</t>
  </si>
  <si>
    <t>Stockton - Fullerton Cove - Newcastle Port - Kooragang</t>
  </si>
  <si>
    <t>Newcastle Port - Kooragang</t>
  </si>
  <si>
    <t>Stockton - Fullerton Cove</t>
  </si>
  <si>
    <t>Ulladulla region - Ettrema - Sassafras - Budawang</t>
  </si>
  <si>
    <t>Ettrema - Sassafras - Budawang</t>
  </si>
  <si>
    <t>Ulladulla Region</t>
  </si>
  <si>
    <t>Projected Population Totals (persons), 2001-2041</t>
  </si>
  <si>
    <t>Metropolitan or Regional</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</si>
  <si>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</si>
  <si>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</si>
  <si>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</si>
  <si>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</si>
  <si>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</si>
  <si>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</si>
  <si>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</si>
  <si>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</si>
  <si>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</si>
  <si>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</si>
  <si>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</si>
  <si>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</si>
  <si>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</si>
  <si>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</si>
  <si>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</si>
  <si>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</si>
  <si>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</si>
  <si>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</si>
  <si>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</si>
  <si>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</si>
  <si>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</si>
  <si>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</si>
  <si>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</si>
  <si>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</si>
  <si>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</si>
  <si>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</si>
  <si>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</si>
  <si>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</si>
  <si>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</si>
  <si>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</si>
  <si>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</si>
  <si>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</si>
  <si>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</si>
  <si>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</si>
  <si>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</si>
  <si>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</si>
  <si>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</si>
  <si>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</si>
  <si>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</si>
  <si>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</si>
  <si>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</si>
  <si>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Greater Sydney Region</t>
  </si>
  <si>
    <t>Regional NSW</t>
  </si>
  <si>
    <t>New South Wales Total</t>
  </si>
  <si>
    <t>Annual Growth Rates (%), 2002-2041</t>
  </si>
  <si>
    <t>AGR 2021 to 2041</t>
  </si>
  <si>
    <t>New South Wales</t>
  </si>
  <si>
    <t>Projected Population Totals (persons per LGA within Metropolitan or Regional)</t>
  </si>
  <si>
    <t>LGA within Metropolitan or Regional</t>
  </si>
  <si>
    <t>Bayside (A)</t>
  </si>
  <si>
    <t>Blacktown (C)</t>
  </si>
  <si>
    <t>Blue Mountains (C)</t>
  </si>
  <si>
    <t>Burwood (A)</t>
  </si>
  <si>
    <t>Camden (A)</t>
  </si>
  <si>
    <t>Campbelltown (C) (NSW)</t>
  </si>
  <si>
    <t>Canada Bay (A)</t>
  </si>
  <si>
    <t>Canterbury-Bankstown (A)</t>
  </si>
  <si>
    <t>Cumberland (A)</t>
  </si>
  <si>
    <t>Fairfield (C)</t>
  </si>
  <si>
    <t>Georges River (A)</t>
  </si>
  <si>
    <t>Hawkesbury (C)</t>
  </si>
  <si>
    <t>Hornsby (A)</t>
  </si>
  <si>
    <t>Hunters Hill (A)</t>
  </si>
  <si>
    <t>Inner West (A)</t>
  </si>
  <si>
    <t>Ku-ring-gai (A)</t>
  </si>
  <si>
    <t>Lane Cove (A)</t>
  </si>
  <si>
    <t>Liverpool (C)</t>
  </si>
  <si>
    <t>Mosman (A)</t>
  </si>
  <si>
    <t>North Sydney (A)</t>
  </si>
  <si>
    <t>Northern Beaches (A)</t>
  </si>
  <si>
    <t>Parramatta (C)</t>
  </si>
  <si>
    <t>Penrith (C)</t>
  </si>
  <si>
    <t>Randwick (C)</t>
  </si>
  <si>
    <t>Ryde (C)</t>
  </si>
  <si>
    <t>Strathfield (A)</t>
  </si>
  <si>
    <t>Sutherland Shire (A)</t>
  </si>
  <si>
    <t>Sydney (C)</t>
  </si>
  <si>
    <t>The Hills Shire (A)</t>
  </si>
  <si>
    <t>Waverley (A)</t>
  </si>
  <si>
    <t>Willoughby (C)</t>
  </si>
  <si>
    <t>Wollondilly (A)</t>
  </si>
  <si>
    <t>Woollahra (A)</t>
  </si>
  <si>
    <t>Albury (C)</t>
  </si>
  <si>
    <t>Armidale Regional (A)</t>
  </si>
  <si>
    <t>Ballina (A)</t>
  </si>
  <si>
    <t>Balranald (A)</t>
  </si>
  <si>
    <t>Bathurst Regional (A)</t>
  </si>
  <si>
    <t>Bega Valley (A)</t>
  </si>
  <si>
    <t>Bellingen (A)</t>
  </si>
  <si>
    <t>Berrigan (A)</t>
  </si>
  <si>
    <t>Bland (A)</t>
  </si>
  <si>
    <t>Blayney (A)</t>
  </si>
  <si>
    <t>Bogan (A)</t>
  </si>
  <si>
    <t>Bourke (A)</t>
  </si>
  <si>
    <t>Brewarrina (A)</t>
  </si>
  <si>
    <t>Broken Hill (C)</t>
  </si>
  <si>
    <t>Byron (A)</t>
  </si>
  <si>
    <t>Cabonne (A)</t>
  </si>
  <si>
    <t>Carrathool (A)</t>
  </si>
  <si>
    <t>Central Coast (C) (NSW)</t>
  </si>
  <si>
    <t>Central Darling (A)</t>
  </si>
  <si>
    <t>Cessnock (C)</t>
  </si>
  <si>
    <t>Clarence Valley (A)</t>
  </si>
  <si>
    <t>Cobar (A)</t>
  </si>
  <si>
    <t>Coffs Harbour (C)</t>
  </si>
  <si>
    <t>Coolamon (A)</t>
  </si>
  <si>
    <t>Coonamble (A)</t>
  </si>
  <si>
    <t>Cootamundra-Gundagai Regional (A)</t>
  </si>
  <si>
    <t>Cowra (A)</t>
  </si>
  <si>
    <t>Dubbo Regional (A)</t>
  </si>
  <si>
    <t>Dungog (A)</t>
  </si>
  <si>
    <t>Edward River (A)</t>
  </si>
  <si>
    <t>Eurobodalla (A)</t>
  </si>
  <si>
    <t>Federation (A)</t>
  </si>
  <si>
    <t>Forbes (A)</t>
  </si>
  <si>
    <t>Gilgandra (A)</t>
  </si>
  <si>
    <t>Glen Innes Severn (A)</t>
  </si>
  <si>
    <t>Goulburn Mulwaree (A)</t>
  </si>
  <si>
    <t>Greater Hume Shire (A)</t>
  </si>
  <si>
    <t>Griffith (C)</t>
  </si>
  <si>
    <t>Gunnedah (A)</t>
  </si>
  <si>
    <t>Gwydir (A)</t>
  </si>
  <si>
    <t>Hay (A)</t>
  </si>
  <si>
    <t>Hilltops (A)</t>
  </si>
  <si>
    <t>Inverell (A)</t>
  </si>
  <si>
    <t>Junee (A)</t>
  </si>
  <si>
    <t>Kempsey (A)</t>
  </si>
  <si>
    <t>Kiama (A)</t>
  </si>
  <si>
    <t>Kyogle (A)</t>
  </si>
  <si>
    <t>Lachlan (A)</t>
  </si>
  <si>
    <t>Lake Macquarie (C)</t>
  </si>
  <si>
    <t>Leeton (A)</t>
  </si>
  <si>
    <t>Lismore (C)</t>
  </si>
  <si>
    <t>Lithgow (C)</t>
  </si>
  <si>
    <t>Liverpool Plains (A)</t>
  </si>
  <si>
    <t>Lockhart (A)</t>
  </si>
  <si>
    <t>Maitland (C)</t>
  </si>
  <si>
    <t>Mid-Coast (A)</t>
  </si>
  <si>
    <t>Mid-Western Regional (A)</t>
  </si>
  <si>
    <t>Moree Plains (A)</t>
  </si>
  <si>
    <t>Murray River (A)</t>
  </si>
  <si>
    <t>Murrumbidgee (A)</t>
  </si>
  <si>
    <t>Muswellbrook (A)</t>
  </si>
  <si>
    <t>Nambucca Valley (A)</t>
  </si>
  <si>
    <t>Narrabri (A)</t>
  </si>
  <si>
    <t>Narrandera (A)</t>
  </si>
  <si>
    <t>Narromine (A)</t>
  </si>
  <si>
    <t>Newcastle (C)</t>
  </si>
  <si>
    <t>Oberon (A)</t>
  </si>
  <si>
    <t>Orange (C)</t>
  </si>
  <si>
    <t>Parkes (A)</t>
  </si>
  <si>
    <t>Port Macquarie-Hastings (A)</t>
  </si>
  <si>
    <t>Port Stephens (A)</t>
  </si>
  <si>
    <t>Queanbeyan-Palerang Regional (A)</t>
  </si>
  <si>
    <t>Richmond Valley (A)</t>
  </si>
  <si>
    <t>Shellharbour (C)</t>
  </si>
  <si>
    <t>Shoalhaven (C)</t>
  </si>
  <si>
    <t>Singleton (A)</t>
  </si>
  <si>
    <t>Snowy Monaro Regional (A)</t>
  </si>
  <si>
    <t>Snowy Valleys (A)</t>
  </si>
  <si>
    <t>Tamworth Regional (A)</t>
  </si>
  <si>
    <t>Temora (A)</t>
  </si>
  <si>
    <t>Tenterfield (A)</t>
  </si>
  <si>
    <t>Tweed (A)</t>
  </si>
  <si>
    <t>Unincorporated NSW</t>
  </si>
  <si>
    <t>Upper Hunter Shire (A)</t>
  </si>
  <si>
    <t>Upper Lachlan Shire (A)</t>
  </si>
  <si>
    <t>Uralla (A)</t>
  </si>
  <si>
    <t>Wagga Wagga (C)</t>
  </si>
  <si>
    <t>Walcha (A)</t>
  </si>
  <si>
    <t>Walgett (A)</t>
  </si>
  <si>
    <t>Warren (A)</t>
  </si>
  <si>
    <t>Warrumbungle Shire (A)</t>
  </si>
  <si>
    <t>Weddin (A)</t>
  </si>
  <si>
    <t>Wentworth (A)</t>
  </si>
  <si>
    <t>Wingecarribee (A)</t>
  </si>
  <si>
    <t>Wollongong (C)</t>
  </si>
  <si>
    <t>Yass Valley (A)</t>
  </si>
  <si>
    <t/>
  </si>
  <si>
    <t>Projected Population Totals (persons per CSA2 within Metropolitan or Regional)</t>
  </si>
  <si>
    <t>CSA2 within Metropolitan or Regional</t>
  </si>
  <si>
    <t>Acacia Gardens</t>
  </si>
  <si>
    <t>Arncliffe - Bardwell Valley</t>
  </si>
  <si>
    <t>Ashcroft - Busby - Miller</t>
  </si>
  <si>
    <t>Ashfield</t>
  </si>
  <si>
    <t>Asquith - Mount Colah</t>
  </si>
  <si>
    <t>Auburn - Central</t>
  </si>
  <si>
    <t>Auburn - North</t>
  </si>
  <si>
    <t>Auburn - South</t>
  </si>
  <si>
    <t>Avalon - Palm Beach</t>
  </si>
  <si>
    <t>Balgowlah - Clontarf - Seaforth</t>
  </si>
  <si>
    <t>Balmain</t>
  </si>
  <si>
    <t>Bankstown - North</t>
  </si>
  <si>
    <t>Bankstown - South</t>
  </si>
  <si>
    <t>Bargo</t>
  </si>
  <si>
    <t>Bass Hill - Georges Hall</t>
  </si>
  <si>
    <t>Baulkham Hills (East)</t>
  </si>
  <si>
    <t>Baulkham Hills (West) - Bella Vista</t>
  </si>
  <si>
    <t>Bayview - Elanora Heights</t>
  </si>
  <si>
    <t>Beacon Hill - Narraweena</t>
  </si>
  <si>
    <t>Belmore - Belfield</t>
  </si>
  <si>
    <t>Berala</t>
  </si>
  <si>
    <t>Berowra - Brooklyn - Cowan</t>
  </si>
  <si>
    <t>Bexley</t>
  </si>
  <si>
    <t>Bidwill - Hebersham - Emerton</t>
  </si>
  <si>
    <t>Bilpin - Colo - St Albans</t>
  </si>
  <si>
    <t>Blacktown (East) - Kings Park</t>
  </si>
  <si>
    <t>Blacktown (North) - Marayong</t>
  </si>
  <si>
    <t>Blacktown (South)</t>
  </si>
  <si>
    <t>Blacktown (West)</t>
  </si>
  <si>
    <t>Blaxland - Warrimoo - Lapstone</t>
  </si>
  <si>
    <t>Bondi - Tamarama - Bronte</t>
  </si>
  <si>
    <t>Bondi Beach - North Bondi</t>
  </si>
  <si>
    <t>Bondi Junction - Waverly</t>
  </si>
  <si>
    <t>Bonnyrigg Heights - Bonnyrigg</t>
  </si>
  <si>
    <t>Bossley Park - Abbotsbury</t>
  </si>
  <si>
    <t>Burwood - Croydon</t>
  </si>
  <si>
    <t>Cabramatta - Lansvale</t>
  </si>
  <si>
    <t>Cabramatta West - Mount Pritchard</t>
  </si>
  <si>
    <t>Cambridge Park</t>
  </si>
  <si>
    <t>Camden - Ellis Lane</t>
  </si>
  <si>
    <t>Campbelltown - Woodbine</t>
  </si>
  <si>
    <t>Canley Vale - Canley Heights</t>
  </si>
  <si>
    <t>Canterbury (North) - Ashbury</t>
  </si>
  <si>
    <t>Canterbury (South) - Campsie</t>
  </si>
  <si>
    <t>Caringbah</t>
  </si>
  <si>
    <t>Caringbah South</t>
  </si>
  <si>
    <t>Carlingford</t>
  </si>
  <si>
    <t>Castle Hill - Central</t>
  </si>
  <si>
    <t>Castle Hill - East</t>
  </si>
  <si>
    <t>Castle Hill - North</t>
  </si>
  <si>
    <t>Castle Hill - South</t>
  </si>
  <si>
    <t>Castle Hill - West</t>
  </si>
  <si>
    <t>Castlereagh - Cranebrook</t>
  </si>
  <si>
    <t>Casula</t>
  </si>
  <si>
    <t>Cecil Hills</t>
  </si>
  <si>
    <t>Chatswood (East) - Artarmon</t>
  </si>
  <si>
    <t>Chatswood (West) - Lane Cove North</t>
  </si>
  <si>
    <t>Cherrybrook</t>
  </si>
  <si>
    <t>Chester Hill - Sefton</t>
  </si>
  <si>
    <t>Chipping Norton - Moorebank</t>
  </si>
  <si>
    <t>Chullora</t>
  </si>
  <si>
    <t>Claymore - Eagle Vale - Raby</t>
  </si>
  <si>
    <t>Cobbitty - Leppington</t>
  </si>
  <si>
    <t>Colyton - Oxley Park</t>
  </si>
  <si>
    <t>Concord - Mortlake - Cabarita</t>
  </si>
  <si>
    <t>Concord West - North Strathfield</t>
  </si>
  <si>
    <t>Condell Park</t>
  </si>
  <si>
    <t>Coogee - Clovelly</t>
  </si>
  <si>
    <t>Cremorne - Cammeray</t>
  </si>
  <si>
    <t>Cromer</t>
  </si>
  <si>
    <t>Cronulla - Kurnell - Bundeena</t>
  </si>
  <si>
    <t>Crows Nest - Waverton</t>
  </si>
  <si>
    <t>Croydon Park - Enfield</t>
  </si>
  <si>
    <t>Darlinghurst</t>
  </si>
  <si>
    <t>Dee Why - North Curl Curl</t>
  </si>
  <si>
    <t>Doonside - Woodcroft</t>
  </si>
  <si>
    <t>Double Bay - Bellevue Hill</t>
  </si>
  <si>
    <t>Douglas Park - Appin</t>
  </si>
  <si>
    <t>Dover Heights</t>
  </si>
  <si>
    <t>Drummoyne - Rodd Point</t>
  </si>
  <si>
    <t>Dulwich Hill - Lewisham</t>
  </si>
  <si>
    <t>Dural - Kenthurst - Wisemans Ferry</t>
  </si>
  <si>
    <t>Eastwood - Denistone</t>
  </si>
  <si>
    <t>Edensor Park</t>
  </si>
  <si>
    <t>Elderslie - Harrington Park</t>
  </si>
  <si>
    <t>Emu Plains - Leonay</t>
  </si>
  <si>
    <t>Engadine</t>
  </si>
  <si>
    <t>Epping - North Epping</t>
  </si>
  <si>
    <t>Ermington - Rydalmere</t>
  </si>
  <si>
    <t>Erskine Park</t>
  </si>
  <si>
    <t>Erskineville - Alexandria</t>
  </si>
  <si>
    <t>Fairfield</t>
  </si>
  <si>
    <t>Fairfield - East</t>
  </si>
  <si>
    <t>Fairfield - West</t>
  </si>
  <si>
    <t>Five Dock - Abbotsford</t>
  </si>
  <si>
    <t>Forestville - Killarney Heights</t>
  </si>
  <si>
    <t>Frenchs Forest - Belrose</t>
  </si>
  <si>
    <t>Freshwater - Brookvale</t>
  </si>
  <si>
    <t>Galston - Laughtondale</t>
  </si>
  <si>
    <t>Gladesville - Huntleys Point</t>
  </si>
  <si>
    <t>Glebe - Forest Lodge</t>
  </si>
  <si>
    <t>Glendenning - Dean Park</t>
  </si>
  <si>
    <t>Glenhaven</t>
  </si>
  <si>
    <t>Glenmore Park - Regentville</t>
  </si>
  <si>
    <t>Glenwood</t>
  </si>
  <si>
    <t>Gordon - Killara</t>
  </si>
  <si>
    <t>Granville - Clyde</t>
  </si>
  <si>
    <t>Green Valley</t>
  </si>
  <si>
    <t>Greenacre - Mount Lewis</t>
  </si>
  <si>
    <t>Greenfield Park - Prairiewood</t>
  </si>
  <si>
    <t>Guildford - South Granville</t>
  </si>
  <si>
    <t>Gymea - Grays Point</t>
  </si>
  <si>
    <t>Haberfield - Summer Hill</t>
  </si>
  <si>
    <t>Hassall Grove - Plumpton</t>
  </si>
  <si>
    <t>Hinchinbrook</t>
  </si>
  <si>
    <t>Holsworthy - Wattle Grove</t>
  </si>
  <si>
    <t>Homebush</t>
  </si>
  <si>
    <t>Homebush Bay - Silverwater</t>
  </si>
  <si>
    <t>Hornsby - East</t>
  </si>
  <si>
    <t>Hornsby - West</t>
  </si>
  <si>
    <t>Hoxton Park - Carnes Hill - Horningsea Park</t>
  </si>
  <si>
    <t>Hunters Hill - Woolwich</t>
  </si>
  <si>
    <t>Hurstville</t>
  </si>
  <si>
    <t>Illawong - Alfords Point</t>
  </si>
  <si>
    <t>Ingleburn - Denham Court</t>
  </si>
  <si>
    <t>Jamisontown - South Penrith</t>
  </si>
  <si>
    <t>Katoomba - Leura</t>
  </si>
  <si>
    <t>Kellyville</t>
  </si>
  <si>
    <t>Kensington (NSW)</t>
  </si>
  <si>
    <t>Kingsford</t>
  </si>
  <si>
    <t>Kingsgrove (North) - Earlwood</t>
  </si>
  <si>
    <t>Kingsgrove (South) - Bardwell Park</t>
  </si>
  <si>
    <t>Kingswood - Werrington</t>
  </si>
  <si>
    <t>Kogarah</t>
  </si>
  <si>
    <t>Kogarah Bay - Carlton - Allawah</t>
  </si>
  <si>
    <t>Kurrajong Heights - Ebenezer</t>
  </si>
  <si>
    <t>Lakemba</t>
  </si>
  <si>
    <t>Lalor Park - Kings Langley</t>
  </si>
  <si>
    <t>Lane Cove - Greenwich</t>
  </si>
  <si>
    <t>Lawson - Hazelbrook - Linden</t>
  </si>
  <si>
    <t>Leichhardt - Annandale</t>
  </si>
  <si>
    <t>Lethbridge Park - Tregear</t>
  </si>
  <si>
    <t>Leumeah - Minto Heights</t>
  </si>
  <si>
    <t>Lilli Pilli - Port Hacking - Dolans Bay</t>
  </si>
  <si>
    <t>Lilyfield - Rozelle</t>
  </si>
  <si>
    <t>Lindfield - Roseville</t>
  </si>
  <si>
    <t>Liverpool</t>
  </si>
  <si>
    <t>Loftus - Yarrawarrah</t>
  </si>
  <si>
    <t>Lurnea - Cartwright</t>
  </si>
  <si>
    <t>Macquarie Fields - Glenfield</t>
  </si>
  <si>
    <t>Macquarie Park - Marsfield</t>
  </si>
  <si>
    <t>Malabar - La Perouse - Chifley</t>
  </si>
  <si>
    <t>Manly - Fairlight</t>
  </si>
  <si>
    <t>Manly Vale - Allambie Heights</t>
  </si>
  <si>
    <t>Maroubra - North</t>
  </si>
  <si>
    <t>Maroubra - South</t>
  </si>
  <si>
    <t>Maroubra - West</t>
  </si>
  <si>
    <t>Marrickville</t>
  </si>
  <si>
    <t>Mascot - Eastlakes</t>
  </si>
  <si>
    <t>Menai - Lucas Heights - Woronora</t>
  </si>
  <si>
    <t>Merrylands - Holroyd</t>
  </si>
  <si>
    <t>Minto - St Andrews</t>
  </si>
  <si>
    <t>Miranda - Yowie Bay</t>
  </si>
  <si>
    <t>Monterey - Brighton-le-Sands - Kyeemagh</t>
  </si>
  <si>
    <t>Mortdale - Penshurst</t>
  </si>
  <si>
    <t>Mosman</t>
  </si>
  <si>
    <t>Mount Annan - Currans Hill</t>
  </si>
  <si>
    <t>Mount Druitt - Whalan</t>
  </si>
  <si>
    <t>Mulgoa - Luddenham - Orchard Hills</t>
  </si>
  <si>
    <t>Narrabeen - Collaroy</t>
  </si>
  <si>
    <t>Narwee - Beverly Hills</t>
  </si>
  <si>
    <t>Neutral Bay - Kirribilli</t>
  </si>
  <si>
    <t>Newport - Bilgola</t>
  </si>
  <si>
    <t>Newtown - Camperdown - Darlington</t>
  </si>
  <si>
    <t>Normanhurst - Thornleigh - Westleigh</t>
  </si>
  <si>
    <t>North Parramatta</t>
  </si>
  <si>
    <t>North Rocks</t>
  </si>
  <si>
    <t>North Ryde - East Ryde</t>
  </si>
  <si>
    <t>North Sydney - Lavender Bay</t>
  </si>
  <si>
    <t>Northmead</t>
  </si>
  <si>
    <t>Oatlands - Dundas Valley</t>
  </si>
  <si>
    <t>Oatley - Hurstville Grove</t>
  </si>
  <si>
    <t>Oyster Bay - Como - Jannali</t>
  </si>
  <si>
    <t>Padstow</t>
  </si>
  <si>
    <t>Pagewood - Hillsdale - Daceyville</t>
  </si>
  <si>
    <t>Panania - Milperra - Picnic Point</t>
  </si>
  <si>
    <t>Parklea - Kellyville Ridge</t>
  </si>
  <si>
    <t>Parramatta - Rosehill</t>
  </si>
  <si>
    <t>Peakhurst - Lugarno</t>
  </si>
  <si>
    <t>Pendle Hill - Girraween</t>
  </si>
  <si>
    <t>Pennant Hills - Cheltenham</t>
  </si>
  <si>
    <t>Penrith</t>
  </si>
  <si>
    <t>Petersham - Stanmore</t>
  </si>
  <si>
    <t>Picton - Tahmoor - Buxton</t>
  </si>
  <si>
    <t>Pitt Town - McGraths Hill</t>
  </si>
  <si>
    <t>Potts Point - Woolloomooloo</t>
  </si>
  <si>
    <t>Prestons - Edmondson Park</t>
  </si>
  <si>
    <t>Punchbowl</t>
  </si>
  <si>
    <t>Putney</t>
  </si>
  <si>
    <t>Pymble</t>
  </si>
  <si>
    <t>Pyrmont - Ultimo</t>
  </si>
  <si>
    <t>Quakers Hill</t>
  </si>
  <si>
    <t>Randwick - North</t>
  </si>
  <si>
    <t>Randwick - South</t>
  </si>
  <si>
    <t>Redfern - Chippendale</t>
  </si>
  <si>
    <t>Regents Park</t>
  </si>
  <si>
    <t>Revesby</t>
  </si>
  <si>
    <t>Richmond - Clarendon</t>
  </si>
  <si>
    <t>Riverstone - Marsden Park</t>
  </si>
  <si>
    <t>Riverwood</t>
  </si>
  <si>
    <t>Rockdale - Banksia</t>
  </si>
  <si>
    <t>Rooty Hill - Minchinbury</t>
  </si>
  <si>
    <t>Rose Bay - Vaucluse - Watsons Bay</t>
  </si>
  <si>
    <t>Roselands</t>
  </si>
  <si>
    <t>Rosemeadow - Glen Alpine</t>
  </si>
  <si>
    <t>Rouse Hill - Beaumont Hills</t>
  </si>
  <si>
    <t>Ryde</t>
  </si>
  <si>
    <t>Sans Souci - Ramsgate</t>
  </si>
  <si>
    <t>Smithfield - Wetherill Park</t>
  </si>
  <si>
    <t>South Hurstville - Blakehurst</t>
  </si>
  <si>
    <t>Springwood - Winmalee</t>
  </si>
  <si>
    <t>St Clair</t>
  </si>
  <si>
    <t>St Ives</t>
  </si>
  <si>
    <t>St Johns Park - Wakeley</t>
  </si>
  <si>
    <t>St Leonards - Naremburn</t>
  </si>
  <si>
    <t>St Marys - North St Marys</t>
  </si>
  <si>
    <t>Strathfield</t>
  </si>
  <si>
    <t>Strathfield South</t>
  </si>
  <si>
    <t>Surry Hills</t>
  </si>
  <si>
    <t>Sutherland - Kirrawee</t>
  </si>
  <si>
    <t>Sydenham - Tempe - St Peters</t>
  </si>
  <si>
    <t>Sydney - Haymarket - The Rocks</t>
  </si>
  <si>
    <t>Sylvania - Taren Point</t>
  </si>
  <si>
    <t>Terrey Hills - Duffys Forest</t>
  </si>
  <si>
    <t>The Oaks - Oakdale</t>
  </si>
  <si>
    <t>Toongabbie - Constitution Hill</t>
  </si>
  <si>
    <t>Turramurra</t>
  </si>
  <si>
    <t>Wahroonga (East) - Warrawee</t>
  </si>
  <si>
    <t>Waitara - Wahroonga (West)</t>
  </si>
  <si>
    <t>Warragamba - Silverdale</t>
  </si>
  <si>
    <t>Warriewood - Mona Vale</t>
  </si>
  <si>
    <t>Warwick Farm</t>
  </si>
  <si>
    <t>Waterloo - Beaconsfield</t>
  </si>
  <si>
    <t>Wentworth Falls</t>
  </si>
  <si>
    <t>Wentworthville - Westmead</t>
  </si>
  <si>
    <t>West Hoxton - Middleton Grange</t>
  </si>
  <si>
    <t>West Pennant Hills</t>
  </si>
  <si>
    <t>West Ryde - Meadowbank</t>
  </si>
  <si>
    <t>Wiley Park</t>
  </si>
  <si>
    <t>Willoughby - Castle Cove - Northbridge</t>
  </si>
  <si>
    <t>Windsor - Bligh Park</t>
  </si>
  <si>
    <t>Winston Hills</t>
  </si>
  <si>
    <t>Woolaware - Burraneer</t>
  </si>
  <si>
    <t>Woollahra</t>
  </si>
  <si>
    <t>Woronora Heights</t>
  </si>
  <si>
    <t>Yagoona - Birrong</t>
  </si>
  <si>
    <t>Yarramundi - Londonderry</t>
  </si>
  <si>
    <t>Adamstown - Kotara</t>
  </si>
  <si>
    <t>Albion Park - Macquarie Pass</t>
  </si>
  <si>
    <t>Albion Park Rail</t>
  </si>
  <si>
    <t>Albury - East</t>
  </si>
  <si>
    <t>Albury - North</t>
  </si>
  <si>
    <t>Albury - South</t>
  </si>
  <si>
    <t>Albury Region</t>
  </si>
  <si>
    <t>Anna Bay</t>
  </si>
  <si>
    <t>Armidale</t>
  </si>
  <si>
    <t>Armidale Region - North</t>
  </si>
  <si>
    <t>Armidale Region - South</t>
  </si>
  <si>
    <t>Avoca Beach - Copacabana</t>
  </si>
  <si>
    <t>Balgownie - Fairy Meadow</t>
  </si>
  <si>
    <t>Ballina</t>
  </si>
  <si>
    <t>Ballina Region</t>
  </si>
  <si>
    <t>Bangalow</t>
  </si>
  <si>
    <t>Banora Point</t>
  </si>
  <si>
    <t>Bateau Bay - Killarney Vale</t>
  </si>
  <si>
    <t>Batemans Bay</t>
  </si>
  <si>
    <t>Batemans Bay - South</t>
  </si>
  <si>
    <t>Bathurst</t>
  </si>
  <si>
    <t>Bathurst - East</t>
  </si>
  <si>
    <t>Bathurst Region</t>
  </si>
  <si>
    <t>Bega-Eden Hinterland</t>
  </si>
  <si>
    <t>Bega - Tathra</t>
  </si>
  <si>
    <t>Bellingen</t>
  </si>
  <si>
    <t>Belmont - Bennetts Green</t>
  </si>
  <si>
    <t>Belmont South - Blacksmiths</t>
  </si>
  <si>
    <t>Beresfield - Hexham</t>
  </si>
  <si>
    <t>Berkeley - Lake Heights - Cringila</t>
  </si>
  <si>
    <t>Berry - Kangaroo Valley</t>
  </si>
  <si>
    <t>Blayney</t>
  </si>
  <si>
    <t>Blue Haven - San Remo</t>
  </si>
  <si>
    <t>Bolton Point - Teralba</t>
  </si>
  <si>
    <t>Bombala</t>
  </si>
  <si>
    <t>Bonnells Bay - Silverwater</t>
  </si>
  <si>
    <t>Bourke - Brewarrina</t>
  </si>
  <si>
    <t>Bowral</t>
  </si>
  <si>
    <t>Box Head - MacMasters Beach</t>
  </si>
  <si>
    <t>Braidwood</t>
  </si>
  <si>
    <t>Branxton - Greta - Pokolbin</t>
  </si>
  <si>
    <t>Broken Hill</t>
  </si>
  <si>
    <t>Broulee - Tomakin</t>
  </si>
  <si>
    <t>Brunswick Heads - Ocean Shores</t>
  </si>
  <si>
    <t>Budgewoi - Buff Point - Halekulani</t>
  </si>
  <si>
    <t>Bulahdelah - Stroud</t>
  </si>
  <si>
    <t>Byron Bay</t>
  </si>
  <si>
    <t>Calga - Kulnura</t>
  </si>
  <si>
    <t>Callala Bay - Currarong</t>
  </si>
  <si>
    <t>Casino</t>
  </si>
  <si>
    <t>Casino Region</t>
  </si>
  <si>
    <t>Cessnock</t>
  </si>
  <si>
    <t>Cessnock Region</t>
  </si>
  <si>
    <t>Charlestown - Dudley</t>
  </si>
  <si>
    <t>Chittaway Bay - Tumbi Umbi</t>
  </si>
  <si>
    <t>Cobar</t>
  </si>
  <si>
    <t>Coffs Harbour - North</t>
  </si>
  <si>
    <t>Coffs Harbour - South</t>
  </si>
  <si>
    <t>Condobolin</t>
  </si>
  <si>
    <t>Cooma</t>
  </si>
  <si>
    <t>Coonabarabran</t>
  </si>
  <si>
    <t>Coonamble</t>
  </si>
  <si>
    <t>Cootamundra</t>
  </si>
  <si>
    <t>Coramba - Nana Glen - Bucca</t>
  </si>
  <si>
    <t>Corowa</t>
  </si>
  <si>
    <t>Corowa Region</t>
  </si>
  <si>
    <t>Corrimal - Tarrawanna - Bellambi</t>
  </si>
  <si>
    <t>Cowra</t>
  </si>
  <si>
    <t>Cowra Region</t>
  </si>
  <si>
    <t>Culburra Beach</t>
  </si>
  <si>
    <t>Dapto - Avondale</t>
  </si>
  <si>
    <t>Deniliquin</t>
  </si>
  <si>
    <t>Deniliquin Region</t>
  </si>
  <si>
    <t>Dorrigo</t>
  </si>
  <si>
    <t>Dubbo - East</t>
  </si>
  <si>
    <t>Dubbo - South</t>
  </si>
  <si>
    <t>Dubbo - West</t>
  </si>
  <si>
    <t>Dubbo Region</t>
  </si>
  <si>
    <t>Dungog</t>
  </si>
  <si>
    <t>Eden</t>
  </si>
  <si>
    <t>Edgeworth - Cameron Park</t>
  </si>
  <si>
    <t>Erina - Green Point</t>
  </si>
  <si>
    <t>Eurobodalla Hinterland</t>
  </si>
  <si>
    <t>Evans Head</t>
  </si>
  <si>
    <t>Far West</t>
  </si>
  <si>
    <t>Figtree - Keiraville</t>
  </si>
  <si>
    <t>Forbes</t>
  </si>
  <si>
    <t>Forster</t>
  </si>
  <si>
    <t>Forster-Tuncurry Region</t>
  </si>
  <si>
    <t>Gilgandra</t>
  </si>
  <si>
    <t>Glen Innes</t>
  </si>
  <si>
    <t>Glendale - Cardiff - Hillsborough</t>
  </si>
  <si>
    <t>Gloucester</t>
  </si>
  <si>
    <t>Goonellabah</t>
  </si>
  <si>
    <t>Gorokan - Kanwal - Charmhaven</t>
  </si>
  <si>
    <t>Gosford - Springfield</t>
  </si>
  <si>
    <t>Goulburn</t>
  </si>
  <si>
    <t>Goulburn Region</t>
  </si>
  <si>
    <t>Grafton</t>
  </si>
  <si>
    <t>Grafton Region</t>
  </si>
  <si>
    <t>Grenfell</t>
  </si>
  <si>
    <t>Griffith (NSW)</t>
  </si>
  <si>
    <t>Griffith Region</t>
  </si>
  <si>
    <t>Gundagai</t>
  </si>
  <si>
    <t>Gunnedah</t>
  </si>
  <si>
    <t>Gunnedah Region</t>
  </si>
  <si>
    <t>Hamilton - Broadmeadow</t>
  </si>
  <si>
    <t>Hay</t>
  </si>
  <si>
    <t>Hill Top - Colo Vale</t>
  </si>
  <si>
    <t>Horsley - Kembla Grange</t>
  </si>
  <si>
    <t>Huskisson - Vincentia</t>
  </si>
  <si>
    <t>Inverell</t>
  </si>
  <si>
    <t>Inverell Region - East</t>
  </si>
  <si>
    <t>Inverell Region - West</t>
  </si>
  <si>
    <t>Jilliby - Yarramalong</t>
  </si>
  <si>
    <t>Jindabyne - Berridale</t>
  </si>
  <si>
    <t>Junee</t>
  </si>
  <si>
    <t>Karabar</t>
  </si>
  <si>
    <t>Kariong</t>
  </si>
  <si>
    <t>Kempsey</t>
  </si>
  <si>
    <t>Kempsey Region</t>
  </si>
  <si>
    <t>Kiama</t>
  </si>
  <si>
    <t>Kiama Downs - Minnamurra</t>
  </si>
  <si>
    <t>Kiama Hinterland - Gerringong</t>
  </si>
  <si>
    <t>Kincumber - Picketts Valley</t>
  </si>
  <si>
    <t>Kingscliff - Fingal Head</t>
  </si>
  <si>
    <t>Korora - Emerald Beach</t>
  </si>
  <si>
    <t>Kurri Kurri - Abermain</t>
  </si>
  <si>
    <t>Kyogle</t>
  </si>
  <si>
    <t>Lake Munmorah - Mannering Park</t>
  </si>
  <si>
    <t>Lambton - New Lambton</t>
  </si>
  <si>
    <t>Laurieton - Bonny Hills</t>
  </si>
  <si>
    <t>Lavington</t>
  </si>
  <si>
    <t>Leeton</t>
  </si>
  <si>
    <t>Lemon Tree Passage - Tanilba Bay</t>
  </si>
  <si>
    <t>Lennox Head - Skennars Head</t>
  </si>
  <si>
    <t>Lismore</t>
  </si>
  <si>
    <t>Lismore Region</t>
  </si>
  <si>
    <t>Lithgow</t>
  </si>
  <si>
    <t>Lithgow Region</t>
  </si>
  <si>
    <t>Lord Howe Island</t>
  </si>
  <si>
    <t>Macksville - Scotts Head</t>
  </si>
  <si>
    <t>Maclean - Yamba - Iluka</t>
  </si>
  <si>
    <t>Maitland</t>
  </si>
  <si>
    <t>Maitland - East</t>
  </si>
  <si>
    <t>Maitland - North</t>
  </si>
  <si>
    <t>Maitland - West</t>
  </si>
  <si>
    <t>Maryland - Fletcher - Minmi</t>
  </si>
  <si>
    <t>Mayfield - Warabrook</t>
  </si>
  <si>
    <t>Merewether - The Junction</t>
  </si>
  <si>
    <t>Merimbula - Tura Beach</t>
  </si>
  <si>
    <t>Mittagong</t>
  </si>
  <si>
    <t>Moama</t>
  </si>
  <si>
    <t>Moree</t>
  </si>
  <si>
    <t>Moree Region</t>
  </si>
  <si>
    <t>Morisset - Cooranbong</t>
  </si>
  <si>
    <t>Moruya - Tuross Head</t>
  </si>
  <si>
    <t>Moss Vale - Berrima</t>
  </si>
  <si>
    <t>Mount Hutton - Windale</t>
  </si>
  <si>
    <t>Mudgee</t>
  </si>
  <si>
    <t>Mudgee Region - East</t>
  </si>
  <si>
    <t>Mudgee Region - West</t>
  </si>
  <si>
    <t>Mullumbimby</t>
  </si>
  <si>
    <t>Murwillumbah</t>
  </si>
  <si>
    <t>Murwillumbah Region</t>
  </si>
  <si>
    <t>Muswellbrook</t>
  </si>
  <si>
    <t>Muswellbrook Region</t>
  </si>
  <si>
    <t>Nambucca Heads</t>
  </si>
  <si>
    <t>Nambucca Heads Region</t>
  </si>
  <si>
    <t>Narara</t>
  </si>
  <si>
    <t>Narooma - Bermagui</t>
  </si>
  <si>
    <t>Narrabri</t>
  </si>
  <si>
    <t>Narrabri Region</t>
  </si>
  <si>
    <t>Narrandera</t>
  </si>
  <si>
    <t>Narromine</t>
  </si>
  <si>
    <t>Nelson Bay Peninsula</t>
  </si>
  <si>
    <t>Newcastle - Cooks Hill</t>
  </si>
  <si>
    <t>Niagara Park - Lisarow</t>
  </si>
  <si>
    <t>North Nowra - Bomaderry</t>
  </si>
  <si>
    <t>Nowra</t>
  </si>
  <si>
    <t>Nyngan - Warren</t>
  </si>
  <si>
    <t>Oberon</t>
  </si>
  <si>
    <t>Old Bar - Manning Point - Red Head</t>
  </si>
  <si>
    <t>Orange</t>
  </si>
  <si>
    <t>Orange - North</t>
  </si>
  <si>
    <t>Orange Region</t>
  </si>
  <si>
    <t>Ourimbah - Fountaindale</t>
  </si>
  <si>
    <t>Parkes (NSW)</t>
  </si>
  <si>
    <t>Parkes Region</t>
  </si>
  <si>
    <t>Point Clare - Koolewong</t>
  </si>
  <si>
    <t>Port Macquarie - East</t>
  </si>
  <si>
    <t>Port Macquarie - West</t>
  </si>
  <si>
    <t>Port Macquarie Region</t>
  </si>
  <si>
    <t>Pottsville</t>
  </si>
  <si>
    <t>Queanbeyan</t>
  </si>
  <si>
    <t>Queanbeyan - East</t>
  </si>
  <si>
    <t>Queanbeyan Region</t>
  </si>
  <si>
    <t>Queanbeyan West - Jerrabomberra</t>
  </si>
  <si>
    <t>Quirindi</t>
  </si>
  <si>
    <t>Raymond Terrace</t>
  </si>
  <si>
    <t>Redhead</t>
  </si>
  <si>
    <t>Robertson - Fitzroy Falls</t>
  </si>
  <si>
    <t>Saratoga - Davistown</t>
  </si>
  <si>
    <t>Sawtell - Boambee</t>
  </si>
  <si>
    <t>Scone</t>
  </si>
  <si>
    <t>Scone Region</t>
  </si>
  <si>
    <t>Seaham - Woodville</t>
  </si>
  <si>
    <t>Shellharbour - Flinders</t>
  </si>
  <si>
    <t>Shellharbour - Oak Flats</t>
  </si>
  <si>
    <t>Shortland - Jesmond</t>
  </si>
  <si>
    <t>Singleton</t>
  </si>
  <si>
    <t>South West Rocks</t>
  </si>
  <si>
    <t>Southern Highlands</t>
  </si>
  <si>
    <t>St Georges Basin - Erowal Bay</t>
  </si>
  <si>
    <t>Summerland Point - Gwandalan</t>
  </si>
  <si>
    <t>Sussex Inlet - Berrara</t>
  </si>
  <si>
    <t>Swansea - Caves Beach</t>
  </si>
  <si>
    <t>Tamworth - East</t>
  </si>
  <si>
    <t>Tamworth - North</t>
  </si>
  <si>
    <t>Tamworth - West</t>
  </si>
  <si>
    <t>Tamworth Region</t>
  </si>
  <si>
    <t>Taree</t>
  </si>
  <si>
    <t>Taree Region</t>
  </si>
  <si>
    <t>Tea Gardens - Hawks Nest</t>
  </si>
  <si>
    <t>Temora</t>
  </si>
  <si>
    <t>Tenterfield</t>
  </si>
  <si>
    <t>Terranora - North Tumblegum</t>
  </si>
  <si>
    <t>Terrigal - North Avoca</t>
  </si>
  <si>
    <t>The Entrance</t>
  </si>
  <si>
    <t>Thirroul - Austinmer - Coalcliff</t>
  </si>
  <si>
    <t>Thornton - Millers Forest</t>
  </si>
  <si>
    <t>Tocumwal - Finley - Jerilderie</t>
  </si>
  <si>
    <t>Tomerong - Wandandian - Woollamia</t>
  </si>
  <si>
    <t>Toronto - Awaba</t>
  </si>
  <si>
    <t>Toukley - Norah Head</t>
  </si>
  <si>
    <t>Tuggerah - Kangy Angy</t>
  </si>
  <si>
    <t>Tumbarumba</t>
  </si>
  <si>
    <t>Tumut</t>
  </si>
  <si>
    <t>Tumut Region</t>
  </si>
  <si>
    <t>Tuncurry</t>
  </si>
  <si>
    <t>Tweed Heads</t>
  </si>
  <si>
    <t>Tweed Heads South</t>
  </si>
  <si>
    <t>Ulladulla</t>
  </si>
  <si>
    <t>Umina - Booker Bay - Patonga</t>
  </si>
  <si>
    <t>Unanderra - Mount Kembla</t>
  </si>
  <si>
    <t>Urunga</t>
  </si>
  <si>
    <t>Valentine - Eleebana</t>
  </si>
  <si>
    <t>Wagga Wagga - East</t>
  </si>
  <si>
    <t>Wagga Wagga - North</t>
  </si>
  <si>
    <t>Wagga Wagga - South</t>
  </si>
  <si>
    <t>Wagga Wagga - West</t>
  </si>
  <si>
    <t>Wagga Wagga Region</t>
  </si>
  <si>
    <t>Walcha</t>
  </si>
  <si>
    <t>Walgett - Lightning Ridge</t>
  </si>
  <si>
    <t>Wallsend - Elermore Vale</t>
  </si>
  <si>
    <t>Wamberal - Forresters Beach</t>
  </si>
  <si>
    <t>Wangi Wangi - Rathmines</t>
  </si>
  <si>
    <t>Waratah - North Lambton</t>
  </si>
  <si>
    <t>Warilla</t>
  </si>
  <si>
    <t>Warners Bay - Boolaroo</t>
  </si>
  <si>
    <t>Warnervale - Wadalba</t>
  </si>
  <si>
    <t>Wauchope</t>
  </si>
  <si>
    <t>Wellington</t>
  </si>
  <si>
    <t>Wentworth-Balranald Region</t>
  </si>
  <si>
    <t>Wentworth - Buronga</t>
  </si>
  <si>
    <t>West Wallsend - Barnsley - Killingworth</t>
  </si>
  <si>
    <t>West Wyalong</t>
  </si>
  <si>
    <t>Wickham - Carrington - Tighes Hill</t>
  </si>
  <si>
    <t>Williamtown - Medowie - Karuah</t>
  </si>
  <si>
    <t>Windang - Primbee</t>
  </si>
  <si>
    <t>Wingham</t>
  </si>
  <si>
    <t>Wollongong - East</t>
  </si>
  <si>
    <t>Wollongong - West</t>
  </si>
  <si>
    <t>Woolgoolga - Arrawarra</t>
  </si>
  <si>
    <t>Woonona - Bulli - Russell Vale</t>
  </si>
  <si>
    <t>Woy Woy - Blackwall</t>
  </si>
  <si>
    <t>Wyoming</t>
  </si>
  <si>
    <t>Wyong</t>
  </si>
  <si>
    <t>Yass</t>
  </si>
  <si>
    <t>Yass Region</t>
  </si>
  <si>
    <t>Young</t>
  </si>
  <si>
    <t>Young Region</t>
  </si>
  <si>
    <t>Projected Population by Sex and 5-year Age Group (persons), 2001-2041</t>
  </si>
  <si>
    <t>Sex</t>
  </si>
  <si>
    <t>Age group</t>
  </si>
  <si>
    <t>Female</t>
  </si>
  <si>
    <t>00-04</t>
  </si>
  <si>
    <t>05-09</t>
  </si>
  <si>
    <t>10-14</t>
  </si>
  <si>
    <t>15-19</t>
  </si>
  <si>
    <t>20-24</t>
  </si>
  <si>
    <t>25-29</t>
  </si>
  <si>
    <t>30-34</t>
  </si>
  <si>
    <t>35-39</t>
  </si>
  <si>
    <t>40-44</t>
  </si>
  <si>
    <t>45-49</t>
  </si>
  <si>
    <t>50-54</t>
  </si>
  <si>
    <t>55-59</t>
  </si>
  <si>
    <t>60-64</t>
  </si>
  <si>
    <t>65-69</t>
  </si>
  <si>
    <t>70-74</t>
  </si>
  <si>
    <t>75-79</t>
  </si>
  <si>
    <t>80-84</t>
  </si>
  <si>
    <t>85+</t>
  </si>
  <si>
    <t>Male</t>
  </si>
  <si>
    <t>Median Age of Projected Population (years), 2001-2041</t>
  </si>
  <si>
    <t>Population Accounts: Annual Components of Change for Projected Population (persons), 2017-2041</t>
  </si>
  <si>
    <t>Component of population change</t>
  </si>
  <si>
    <t>Population at start of interval</t>
  </si>
  <si>
    <t>Births</t>
  </si>
  <si>
    <t>Deaths</t>
  </si>
  <si>
    <t>Natural change</t>
  </si>
  <si>
    <t>Net interstate migration</t>
  </si>
  <si>
    <t>Net intrastate migration</t>
  </si>
  <si>
    <t>Net domestic migration</t>
  </si>
  <si>
    <t>Net overseas migration</t>
  </si>
  <si>
    <t>Net migration all sources</t>
  </si>
  <si>
    <t>Population at end of interval</t>
  </si>
  <si>
    <t>Population Accounts: Components of Change for Projected Population, 2022-2041 (persons)</t>
  </si>
  <si>
    <t>Projected Households (number of households required to house the Projected Population), 2016-2041</t>
  </si>
  <si>
    <t>Projected Households by Type of Household (number of households required to house the Projected Population), 2016-2041</t>
  </si>
  <si>
    <t>Household type</t>
  </si>
  <si>
    <t>Couple only</t>
  </si>
  <si>
    <t>Couple with children</t>
  </si>
  <si>
    <t>Single parent</t>
  </si>
  <si>
    <t>Multiple and Other family households</t>
  </si>
  <si>
    <t>Total family households</t>
  </si>
  <si>
    <t>Lone person</t>
  </si>
  <si>
    <t>Group</t>
  </si>
  <si>
    <t>Total non-family households</t>
  </si>
  <si>
    <t>Total households</t>
  </si>
  <si>
    <t>Average Household Size for Projected Households (persons per household), 2016-2041</t>
  </si>
  <si>
    <t>Implied Dwelling Demand (number of dwellings required to house the Projected Population), 2016-2041</t>
  </si>
  <si>
    <t>Projected Population by Age and Type of Residency (persons living in private or non-private dwellings), 2016-2041</t>
  </si>
  <si>
    <t>Residency type</t>
  </si>
  <si>
    <t>Private Dwelling</t>
  </si>
  <si>
    <t>Non-private Dwelling</t>
  </si>
  <si>
    <t>All 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</si>
</sst>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1">
    <font>
      <sz val="10"/>
      <color rgb="FF000000"/>
      <name val="Arial"/>
    </font>
    <font>
      <b/>
      <sz val="10"/>
      <color rgb="FFFFFFFF"/>
      <name val="Arial"/>
    </font>
    <font>
      <b/>
      <sz val="16"/>
      <color rgb="FFFFFFFF"/>
      <name val="Arial"/>
    </font>
    <font>
      <sz val="12"/>
      <color rgb="FFFFFFFF"/>
      <name val="Arial"/>
    </font>
    <font>
      <b/>
      <sz val="11"/>
      <color rgb="FFFFFFFF"/>
      <name val="Arial"/>
    </font>
    <font>
      <u/>
      <sz val="10"/>
      <color theme="10"/>
      <name val="Arial"/>
    </font>
    <font>
      <b/>
      <sz val="16"/>
      <color rgb="FFFFFFFF"/>
      <name val="Arial"/>
      <family val="2"/>
    </font>
    <font>
      <b/>
      <sz val="10"/>
      <color rgb="FFFFFFFF"/>
      <name val="Arial"/>
      <family val="2"/>
    </font>
    <font>
      <b/>
      <sz val="11"/>
      <color rgb="FFFFFFFF"/>
      <name val="Arial"/>
      <family val="2"/>
    </font>
    <font>
      <u/>
      <sz val="10"/>
      <color theme="10"/>
      <name val="Arial"/>
      <family val="2"/>
    </font>
    <font>
      <sz val="22"/>
      <color rgb="FF431170"/>
      <name val="Public Sans"/>
    </font>
    <font>
      <sz val="11"/>
      <color rgb="FF000000"/>
      <name val="Public Sans"/>
    </font>
    <font>
      <sz val="18"/>
      <color rgb="FF441170"/>
      <name val="Public Sans"/>
    </font>
    <font>
      <sz val="12.5"/>
      <color rgb="FF441170"/>
      <name val="Public Sans SemiBold"/>
    </font>
    <font>
      <u/>
      <sz val="11"/>
      <color theme="10"/>
      <name val="Public Sans"/>
    </font>
    <font>
      <sz val="11"/>
      <name val="Public Sans"/>
    </font>
    <font>
      <sz val="11"/>
      <color rgb="FF441170"/>
      <name val="Public Sans SemiBold"/>
    </font>
    <font>
      <sz val="9"/>
      <color rgb="FF000000"/>
      <name val="Public Sans"/>
    </font>
    <font>
      <i/>
      <sz val="11"/>
      <color rgb="FF441170"/>
      <name val="Public Sans SemiBold"/>
    </font>
    <font>
      <sz val="10"/>
      <color rgb="FF000000"/>
      <name val="Calibri"/>
      <family val="2"/>
    </font>
    <font>
      <i/>
      <sz val="12"/>
      <color rgb="FF441170"/>
      <name val="Public Sans SemiBold"/>
    </font>
    <font>
      <sz val="7"/>
      <color rgb="FF000000"/>
      <name val="Times New Roman"/>
      <family val="1"/>
    </font>
    <font>
      <sz val="10"/>
      <color rgb="FF000000"/>
      <name val="Arial"/>
      <family val="2"/>
    </font>
    <font>
      <sz val="11"/>
      <color rgb="FF000000"/>
      <name val="Symbol"/>
      <family val="1"/>
      <charset val="2"/>
    </font>
    <font>
      <b/>
      <sz val="11"/>
      <color rgb="FF000000"/>
      <name val="Public Sans"/>
    </font>
    <font>
      <vertAlign val="superscript"/>
      <sz val="11"/>
      <color rgb="FF000000"/>
      <name val="Public Sans"/>
    </font>
    <font>
      <u/>
      <sz val="11"/>
      <color theme="4"/>
      <name val="Public Sans"/>
      <family val="2"/>
    </font>
    <font>
      <sz val="11"/>
      <color rgb="FF000000"/>
      <name val="Public Sans"/>
      <family val="2"/>
    </font>
    <font>
      <u/>
      <sz val="11"/>
      <color rgb="FF000000"/>
      <name val="Public Sans"/>
      <family val="2"/>
    </font>
    <font>
      <b/>
      <sz val="10"/>
      <color rgb="FF000000"/>
      <name val="Public Sans"/>
    </font>
    <font>
      <sz val="10"/>
      <name val="Public Sans"/>
    </font>
  </fonts>
  <fills count="3">
    <fill>
      <patternFill patternType="none"/>
    </fill>
    <fill>
      <patternFill patternType="gray125"/>
    </fill>
    <fill>
      <patternFill patternType="solid">
        <fgColor rgb="FF002664"/>
      </patternFill>
    </fill>
  </fills>
  <borders count="3">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3">
    <xf numFmtId="0" fontId="0" fillId="0" borderId="0"/>
    <xf numFmtId="0" fontId="5" fillId="0" borderId="0" applyNumberFormat="0" applyFill="0" applyBorder="0" applyAlignment="0" applyProtection="0"/>
    <xf numFmtId="0" fontId="9" fillId="0" borderId="0" applyNumberFormat="0" applyFill="0" applyBorder="0" applyAlignment="0" applyProtection="0"/>
  </cellStyleXfs>
  <cellXfs count="52">
    <xf numFmtId="0" fontId="0" fillId="0" borderId="0" xfId="0"/>
    <xf numFmtId="0" fontId="1" fillId="2" borderId="0" xfId="0" applyFont="1" applyFill="1" applyAlignment="1">
      <alignment horizontal="right"/>
    </xf>
    <xf numFmtId="1" fontId="0" fillId="0" borderId="0" xfId="0" applyNumberFormat="1"/>
    <xf numFmtId="2" fontId="0" fillId="0" borderId="0" xfId="0" applyNumberFormat="1"/>
    <xf numFmtId="0" fontId="1" fillId="2" borderId="0" xfId="0" applyFont="1" applyFill="1" applyAlignment="1">
      <alignment horizontal="left"/>
    </xf>
    <xf numFmtId="164" fontId="0" fillId="0" borderId="0" xfId="0" applyNumberFormat="1"/>
    <xf numFmtId="0" fontId="1" fillId="2" borderId="0" xfId="0" applyFont="1" applyFill="1" applyAlignment="1">
      <alignment horizontal="left" wrapText="1"/>
    </xf>
    <xf numFmtId="0" fontId="5" fillId="0" borderId="0" xfId="0" applyFont="1"/>
    <xf numFmtId="0" fontId="5" fillId="0" borderId="0" xfId="1"/>
    <xf numFmtId="0" fontId="0" fillId="0" borderId="1" xfId="0" applyBorder="1"/>
    <xf numFmtId="0" fontId="7" fillId="2" borderId="0" xfId="0" applyFont="1" applyFill="1" applyAlignment="1">
      <alignment horizontal="left"/>
    </xf>
    <xf numFmtId="0" fontId="9" fillId="0" borderId="1" xfId="0" applyFont="1" applyBorder="1"/>
    <xf numFmtId="0" fontId="11" fillId="0" borderId="1" xfId="0" applyFont="1" applyBorder="1" applyAlignment="1">
      <alignment vertical="center"/>
    </xf>
    <xf numFmtId="0" fontId="11" fillId="0" borderId="1" xfId="0" applyFont="1" applyBorder="1" applyAlignment="1">
      <alignment vertical="center" wrapText="1"/>
    </xf>
    <xf numFmtId="0" fontId="13" fillId="0" borderId="1" xfId="0" applyFont="1" applyBorder="1" applyAlignment="1">
      <alignment vertical="center"/>
    </xf>
    <xf numFmtId="0" fontId="14" fillId="0" borderId="1" xfId="2" applyFont="1" applyBorder="1" applyAlignment="1">
      <alignment vertical="center" wrapText="1"/>
    </xf>
    <xf numFmtId="0" fontId="14" fillId="0" borderId="1" xfId="2" applyFont="1" applyBorder="1" applyAlignment="1">
      <alignment vertical="center"/>
    </xf>
    <xf numFmtId="0" fontId="9" fillId="0" borderId="1" xfId="2" applyBorder="1" applyAlignment="1">
      <alignment vertical="center"/>
    </xf>
    <xf numFmtId="0" fontId="17" fillId="0" borderId="1" xfId="0" applyFont="1" applyBorder="1" applyAlignment="1">
      <alignment vertical="center" wrapText="1"/>
    </xf>
    <xf numFmtId="0" fontId="18" fillId="0" borderId="1" xfId="0" applyFont="1" applyBorder="1" applyAlignment="1">
      <alignment vertical="center"/>
    </xf>
    <xf numFmtId="0" fontId="9" fillId="0" borderId="1" xfId="2" applyBorder="1" applyAlignment="1">
      <alignment vertical="center" wrapText="1"/>
    </xf>
    <xf numFmtId="0" fontId="19" fillId="0" borderId="1" xfId="0" applyFont="1" applyBorder="1" applyAlignment="1">
      <alignment vertical="top" wrapText="1"/>
    </xf>
    <xf numFmtId="0" fontId="11" fillId="0" borderId="1" xfId="0" applyFont="1" applyBorder="1" applyAlignment="1">
      <alignment horizontal="left" vertical="center" wrapText="1"/>
    </xf>
    <xf numFmtId="0" fontId="23" fillId="0" borderId="1" xfId="0" applyFont="1" applyBorder="1" applyAlignment="1">
      <alignment horizontal="left" vertical="center" indent="4"/>
    </xf>
    <xf numFmtId="0" fontId="23" fillId="0" borderId="1" xfId="0" applyFont="1" applyBorder="1" applyAlignment="1">
      <alignment horizontal="left" vertical="center"/>
    </xf>
    <xf numFmtId="0" fontId="24" fillId="0" borderId="1" xfId="0" applyFont="1" applyBorder="1" applyAlignment="1">
      <alignment vertical="center" wrapText="1"/>
    </xf>
    <xf numFmtId="0" fontId="0" fillId="0" borderId="1" xfId="0" applyBorder="1" applyAlignment="1">
      <alignment wrapText="1"/>
    </xf>
    <xf numFmtId="0" fontId="2" fillId="2" borderId="0" xfId="0" applyFont="1" applyFill="1" applyAlignment="1">
      <alignment horizontal="left"/>
    </xf>
    <xf numFmtId="0" fontId="3" fillId="2" borderId="0" xfId="0" applyFont="1" applyFill="1" applyAlignment="1">
      <alignment horizontal="left"/>
    </xf>
    <xf numFmtId="0" fontId="4" fillId="2" borderId="0" xfId="0" applyFont="1" applyFill="1" applyAlignment="1">
      <alignment horizontal="left"/>
    </xf>
    <xf numFmtId="0" fontId="30" fillId="0" borderId="2" xfId="2" applyFont="1" applyBorder="1" applyAlignment="1">
      <alignment vertical="center" wrapText="1"/>
    </xf>
    <xf numFmtId="0" fontId="30" fillId="0" borderId="0" xfId="2" applyFont="1" applyBorder="1" applyAlignment="1">
      <alignment vertical="center" wrapText="1"/>
    </xf>
    <xf numFmtId="0" fontId="12" fillId="0" borderId="1" xfId="0" applyFont="1" applyBorder="1" applyAlignment="1">
      <alignment vertical="center" wrapText="1"/>
    </xf>
    <xf numFmtId="0" fontId="11" fillId="0" borderId="1" xfId="0" applyFont="1" applyBorder="1" applyAlignment="1">
      <alignment vertical="center" wrapText="1"/>
    </xf>
    <xf numFmtId="0" fontId="13" fillId="0" borderId="1" xfId="0" applyFont="1" applyBorder="1" applyAlignment="1">
      <alignment vertical="center" wrapText="1"/>
    </xf>
    <xf numFmtId="0" fontId="24"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xf>
    <xf numFmtId="0" fontId="18" fillId="0" borderId="1" xfId="0" applyFont="1" applyBorder="1" applyAlignment="1">
      <alignment vertical="center"/>
    </xf>
    <xf numFmtId="0" fontId="13" fillId="0" borderId="1" xfId="0" applyFont="1" applyBorder="1" applyAlignment="1">
      <alignment vertical="center"/>
    </xf>
    <xf numFmtId="0" fontId="12" fillId="0" borderId="1" xfId="0" applyFont="1" applyBorder="1" applyAlignment="1">
      <alignment vertical="center"/>
    </xf>
    <xf numFmtId="0" fontId="14" fillId="0" borderId="1" xfId="2" applyFont="1" applyBorder="1" applyAlignment="1">
      <alignment vertical="center" wrapText="1"/>
    </xf>
    <xf numFmtId="0" fontId="20" fillId="0" borderId="1" xfId="0" applyFont="1" applyBorder="1" applyAlignment="1">
      <alignment vertical="center"/>
    </xf>
    <xf numFmtId="0" fontId="14" fillId="0" borderId="1" xfId="2" applyFont="1" applyBorder="1" applyAlignment="1">
      <alignment vertical="center"/>
    </xf>
    <xf numFmtId="0" fontId="16" fillId="0" borderId="1" xfId="0" applyFont="1" applyBorder="1" applyAlignment="1">
      <alignment vertical="center"/>
    </xf>
    <xf numFmtId="0" fontId="14" fillId="0" borderId="1" xfId="2" applyFont="1" applyBorder="1" applyAlignment="1">
      <alignment horizontal="left" vertical="center" wrapText="1"/>
    </xf>
    <xf numFmtId="0" fontId="14" fillId="0" borderId="1" xfId="2" applyFont="1" applyBorder="1" applyAlignment="1">
      <alignment wrapText="1"/>
    </xf>
    <xf numFmtId="0" fontId="6" fillId="2" borderId="0" xfId="0" applyFont="1" applyFill="1" applyAlignment="1">
      <alignment horizontal="left"/>
    </xf>
    <xf numFmtId="0" fontId="8" fillId="2" borderId="0" xfId="0" applyFont="1" applyFill="1" applyAlignment="1">
      <alignment horizontal="left"/>
    </xf>
    <xf numFmtId="0" fontId="10" fillId="0" borderId="1" xfId="0" applyFont="1" applyBorder="1" applyAlignment="1">
      <alignment vertical="center"/>
    </xf>
    <xf numFmtId="0" fontId="11" fillId="0" borderId="1" xfId="0" applyFont="1" applyBorder="1" applyAlignment="1"/>
    <xf numFmtId="0" fontId="29" fillId="0" borderId="1" xfId="0" applyFont="1" applyBorder="1" applyAlignment="1"/>
  </cellXfs>
  <cellStyles count="3">
    <cellStyle name="Hyperlink" xfId="1" builtinId="8"/>
    <cellStyle name="Hyperlink 2" xfId="2" xr:uid="{6B7AEA5C-92E7-4207-9C3D-067B7DFDE77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169757</xdr:colOff>
      <xdr:row>75</xdr:row>
      <xdr:rowOff>15875</xdr:rowOff>
    </xdr:from>
    <xdr:to>
      <xdr:col>5</xdr:col>
      <xdr:colOff>15584</xdr:colOff>
      <xdr:row>90</xdr:row>
      <xdr:rowOff>17145</xdr:rowOff>
    </xdr:to>
    <xdr:pic>
      <xdr:nvPicPr>
        <xdr:cNvPr id="2" name="Picture 106">
          <a:extLst>
            <a:ext uri="{FF2B5EF4-FFF2-40B4-BE49-F238E27FC236}">
              <a16:creationId xmlns:a16="http://schemas.microsoft.com/office/drawing/2014/main" id="{8748D5DC-9DC7-43D0-9533-4BDFA8D1A70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8164" b="10580"/>
        <a:stretch/>
      </xdr:blipFill>
      <xdr:spPr bwMode="auto">
        <a:xfrm>
          <a:off x="169757" y="23866475"/>
          <a:ext cx="3640587" cy="2700655"/>
        </a:xfrm>
        <a:prstGeom prst="rect">
          <a:avLst/>
        </a:prstGeom>
        <a:solidFill>
          <a:schemeClr val="bg1"/>
        </a:solidFill>
      </xdr:spPr>
    </xdr:pic>
    <xdr:clientData/>
  </xdr:twoCellAnchor>
  <xdr:twoCellAnchor editAs="oneCell">
    <xdr:from>
      <xdr:col>0</xdr:col>
      <xdr:colOff>94827</xdr:colOff>
      <xdr:row>45</xdr:row>
      <xdr:rowOff>212303</xdr:rowOff>
    </xdr:from>
    <xdr:to>
      <xdr:col>4</xdr:col>
      <xdr:colOff>592455</xdr:colOff>
      <xdr:row>56</xdr:row>
      <xdr:rowOff>164984</xdr:rowOff>
    </xdr:to>
    <xdr:pic>
      <xdr:nvPicPr>
        <xdr:cNvPr id="3" name="Picture 2">
          <a:extLst>
            <a:ext uri="{FF2B5EF4-FFF2-40B4-BE49-F238E27FC236}">
              <a16:creationId xmlns:a16="http://schemas.microsoft.com/office/drawing/2014/main" id="{CDE51911-DA29-4E33-A966-53C6C6AAF3E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2000" b="16935"/>
        <a:stretch/>
      </xdr:blipFill>
      <xdr:spPr bwMode="auto">
        <a:xfrm>
          <a:off x="94827" y="15901883"/>
          <a:ext cx="3499908" cy="2019606"/>
        </a:xfrm>
        <a:prstGeom prst="rect">
          <a:avLst/>
        </a:prstGeom>
        <a:solidFill>
          <a:schemeClr val="bg1"/>
        </a:solidFill>
      </xdr:spPr>
    </xdr:pic>
    <xdr:clientData/>
  </xdr:twoCellAnchor>
  <xdr:twoCellAnchor editAs="oneCell">
    <xdr:from>
      <xdr:col>0</xdr:col>
      <xdr:colOff>91865</xdr:colOff>
      <xdr:row>127</xdr:row>
      <xdr:rowOff>41066</xdr:rowOff>
    </xdr:from>
    <xdr:to>
      <xdr:col>6</xdr:col>
      <xdr:colOff>208847</xdr:colOff>
      <xdr:row>136</xdr:row>
      <xdr:rowOff>180975</xdr:rowOff>
    </xdr:to>
    <xdr:pic>
      <xdr:nvPicPr>
        <xdr:cNvPr id="4" name="Picture 3">
          <a:extLst>
            <a:ext uri="{FF2B5EF4-FFF2-40B4-BE49-F238E27FC236}">
              <a16:creationId xmlns:a16="http://schemas.microsoft.com/office/drawing/2014/main" id="{36BF9518-E7D9-40B7-9148-69723B0AABF6}"/>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516" r="5833" b="24743"/>
        <a:stretch/>
      </xdr:blipFill>
      <xdr:spPr bwMode="auto">
        <a:xfrm>
          <a:off x="91865" y="36838046"/>
          <a:ext cx="4702317" cy="1877269"/>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abs.gov.au/AUSSTATS/abs@.nsf/DetailsPage/1270.0.55.003June%202020?OpenDocument" TargetMode="External"/><Relationship Id="rId13" Type="http://schemas.openxmlformats.org/officeDocument/2006/relationships/hyperlink" Target="https://www.greater.sydney/metropolis-of-three-cities" TargetMode="External"/><Relationship Id="rId3" Type="http://schemas.openxmlformats.org/officeDocument/2006/relationships/hyperlink" Target="https://www.abs.gov.au/statistics/people/population/regional-population-age-and-sex/latest-release" TargetMode="External"/><Relationship Id="rId7" Type="http://schemas.openxmlformats.org/officeDocument/2006/relationships/hyperlink" Target="https://www.olg.nsw.gov.au/public/find-my-council/local-government-area-boundaries-and-mapping-information/" TargetMode="External"/><Relationship Id="rId12" Type="http://schemas.openxmlformats.org/officeDocument/2006/relationships/hyperlink" Target="https://www.greater.sydney/strategic-planning" TargetMode="External"/><Relationship Id="rId17" Type="http://schemas.openxmlformats.org/officeDocument/2006/relationships/drawing" Target="../drawings/drawing1.xml"/><Relationship Id="rId2" Type="http://schemas.openxmlformats.org/officeDocument/2006/relationships/hyperlink" Target="https://www.planning.nsw.gov.au/Research-and-Demography/Population-projections/Insights" TargetMode="External"/><Relationship Id="rId16" Type="http://schemas.openxmlformats.org/officeDocument/2006/relationships/hyperlink" Target="https://www.planning.nsw.gov.au/Plans-for-your-area/Regional-Plans" TargetMode="External"/><Relationship Id="rId1" Type="http://schemas.openxmlformats.org/officeDocument/2006/relationships/hyperlink" Target="https://www.treasury.nsw.gov.au/information-public-entities/nsw-common-planning-assumptions" TargetMode="External"/><Relationship Id="rId6" Type="http://schemas.openxmlformats.org/officeDocument/2006/relationships/hyperlink" Target="https://www.planning.nsw.gov.au/Research-and-Demography/Population-projections/Insights" TargetMode="External"/><Relationship Id="rId11" Type="http://schemas.openxmlformats.org/officeDocument/2006/relationships/hyperlink" Target="https://www.nsw.gov.au/regional-nsw-today" TargetMode="External"/><Relationship Id="rId5" Type="http://schemas.openxmlformats.org/officeDocument/2006/relationships/hyperlink" Target="https://www.abs.gov.au/statistics/standards/australian-statistical-geography-standard-asgs-edition-3/jul2021-jun2026/main-structure-and-greater-capital-city-statistical-areas/statistical-area-level-2" TargetMode="External"/><Relationship Id="rId15" Type="http://schemas.openxmlformats.org/officeDocument/2006/relationships/hyperlink" Target="mailto:population.futures@planning.nsw.gov.au" TargetMode="External"/><Relationship Id="rId10" Type="http://schemas.openxmlformats.org/officeDocument/2006/relationships/hyperlink" Target="https://www.planning.nsw.gov.au/Plans-for-your-area/Regional-Plans" TargetMode="External"/><Relationship Id="rId4" Type="http://schemas.openxmlformats.org/officeDocument/2006/relationships/hyperlink" Target="https://www.abs.gov.au/ausstats/abs@.nsf/mf/1270.0.55.001" TargetMode="External"/><Relationship Id="rId9" Type="http://schemas.openxmlformats.org/officeDocument/2006/relationships/hyperlink" Target="https://www.abs.gov.au/websitedbs/D3310114.nsf/home/Australian+Statistical+Geography+Standard+(ASGS)" TargetMode="External"/><Relationship Id="rId14" Type="http://schemas.openxmlformats.org/officeDocument/2006/relationships/hyperlink" Target="https://www.planning.nsw.gov.au/Research-and-Demography/Population-projections/Insigh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workbookViewId="0">
      <selection activeCell="A8" sqref="A8"/>
    </sheetView>
  </sheetViews>
  <sheetFormatPr defaultColWidth="11.5703125" defaultRowHeight="13.15"/>
  <cols>
    <col min="1" max="1" width="40.7109375" customWidth="1"/>
    <col min="2" max="2" width="78.7109375" customWidth="1"/>
    <col min="3" max="3" width="56.7109375" customWidth="1"/>
  </cols>
  <sheetData>
    <row r="1" spans="1:9" ht="63" customHeight="1">
      <c r="A1" s="27" t="s">
        <v>0</v>
      </c>
      <c r="B1" s="27"/>
      <c r="C1" s="27"/>
      <c r="D1" s="27"/>
      <c r="E1" s="27"/>
      <c r="F1" s="27"/>
      <c r="G1" s="27"/>
      <c r="H1" s="27"/>
      <c r="I1" s="27"/>
    </row>
    <row r="2" spans="1:9" ht="4.1500000000000004" customHeight="1">
      <c r="A2" s="4"/>
      <c r="B2" s="4"/>
      <c r="C2" s="4"/>
      <c r="D2" s="4"/>
      <c r="E2" s="4"/>
      <c r="F2" s="4"/>
      <c r="G2" s="4"/>
      <c r="H2" s="4"/>
      <c r="I2" s="4"/>
    </row>
    <row r="3" spans="1:9" ht="15">
      <c r="A3" s="28" t="s">
        <v>1</v>
      </c>
      <c r="B3" s="28"/>
      <c r="C3" s="28"/>
      <c r="D3" s="28"/>
      <c r="E3" s="28"/>
      <c r="F3" s="28"/>
      <c r="G3" s="28"/>
      <c r="H3" s="28"/>
      <c r="I3" s="28"/>
    </row>
    <row r="4" spans="1:9" ht="13.9">
      <c r="A4" s="29"/>
      <c r="B4" s="29"/>
      <c r="C4" s="29"/>
      <c r="D4" s="29"/>
      <c r="E4" s="29"/>
      <c r="F4" s="29"/>
      <c r="G4" s="29"/>
      <c r="H4" s="29"/>
      <c r="I4" s="29"/>
    </row>
    <row r="5" spans="1:9" ht="13.9">
      <c r="A5" s="29"/>
      <c r="B5" s="29"/>
      <c r="C5" s="29"/>
      <c r="D5" s="29"/>
      <c r="E5" s="29"/>
      <c r="F5" s="29"/>
      <c r="G5" s="29"/>
      <c r="H5" s="29"/>
      <c r="I5" s="29"/>
    </row>
    <row r="6" spans="1:9">
      <c r="A6" s="7" t="str">
        <f>HYPERLINK("#'Index'!A1", "Return to Index tab")</f>
        <v>Return to Index tab</v>
      </c>
    </row>
    <row r="7" spans="1:9">
      <c r="A7" s="4" t="s">
        <v>2</v>
      </c>
      <c r="B7" s="4" t="s">
        <v>3</v>
      </c>
      <c r="C7" s="4" t="s">
        <v>4</v>
      </c>
    </row>
    <row r="8" spans="1:9">
      <c r="A8" s="7" t="str">
        <f>HYPERLINK("#'Notes'!A1", "Notes")</f>
        <v>Notes</v>
      </c>
      <c r="B8" s="7" t="str">
        <f>HYPERLINK("#'GSR-RNSW projections'!A1", "Projected Population Totals, 2001-2041")</f>
        <v>Projected Population Totals, 2001-2041</v>
      </c>
      <c r="C8" s="7" t="str">
        <f>HYPERLINK("#'GSR-RNSW total households'!A1", "Projected Households, 2016-2041")</f>
        <v>Projected Households, 2016-2041</v>
      </c>
    </row>
    <row r="9" spans="1:9">
      <c r="A9" s="7" t="str">
        <f>HYPERLINK("#'Collapsed SA2s'!A1", "Spatial Units: Collapsed SA2s (CSA2s)")</f>
        <v>Spatial Units: Collapsed SA2s (CSA2s)</v>
      </c>
      <c r="B9" s="7" t="str">
        <f>HYPERLINK("#'GSR-RNSW growth rates'!A1", "Annual Growth Rates, 2002-2041")</f>
        <v>Annual Growth Rates, 2002-2041</v>
      </c>
      <c r="C9" s="7" t="str">
        <f>HYPERLINK("#'GSR-RNSW household types'!A1", "Projected Households by Type of Household, 2016-2041")</f>
        <v>Projected Households by Type of Household, 2016-2041</v>
      </c>
    </row>
    <row r="10" spans="1:9">
      <c r="B10" s="7" t="str">
        <f>HYPERLINK("#'GSR-RNSW age by sex'!A1", "Projected Population by Sex and 5-year Age Group, 2001-2041")</f>
        <v>Projected Population by Sex and 5-year Age Group, 2001-2041</v>
      </c>
      <c r="C10" s="7" t="str">
        <f>HYPERLINK("#'GSR-RNSW household size'!A1", "Average Household Size for Projected Households, 2016-2041")</f>
        <v>Average Household Size for Projected Households, 2016-2041</v>
      </c>
    </row>
    <row r="11" spans="1:9">
      <c r="B11" s="7" t="str">
        <f>HYPERLINK("#'GSR-RNSW median ages'!A1", "Median Age of Projected Population, 2001-2041")</f>
        <v>Median Age of Projected Population, 2001-2041</v>
      </c>
      <c r="C11" s="7" t="str">
        <f>HYPERLINK("#'GSR-RNSW implied demand'!A1", "Implied Dwelling Demand, 2016-2041")</f>
        <v>Implied Dwelling Demand, 2016-2041</v>
      </c>
    </row>
    <row r="12" spans="1:9">
      <c r="B12" s="8" t="str">
        <f>HYPERLINK("#'GSR-RNSW population accounts'!A1", "Population Accounts: Annual Components of Change for Projected Population, 2017-2041")</f>
        <v>Population Accounts: Annual Components of Change for Projected Population, 2017-2041</v>
      </c>
      <c r="C12" s="7" t="str">
        <f>HYPERLINK("#'GSR-RNSW PD-NPD by age'!A1", "Projected Population by Age and Type of Residency, 2016-2041")</f>
        <v>Projected Population by Age and Type of Residency, 2016-2041</v>
      </c>
    </row>
    <row r="13" spans="1:9">
      <c r="B13" s="7" t="str">
        <f>HYPERLINK("#'GSR-RNSW combined change'!A1", "Population Accounts: Components of Change for Projected Population, 2022-2041 ")</f>
        <v xml:space="preserve">Population Accounts: Components of Change for Projected Population, 2022-2041 </v>
      </c>
    </row>
    <row r="14" spans="1:9">
      <c r="B14" s="8" t="str">
        <f>HYPERLINK("#'LGA within GSR-RNSW'!A1", "Population Totals: Constituent LGAs, 2001-2041")</f>
        <v>Population Totals: Constituent LGAs, 2001-2041</v>
      </c>
    </row>
    <row r="15" spans="1:9">
      <c r="B15" s="8" t="str">
        <f>HYPERLINK("#'CSA2 within GSR-RNSW'!A1", "Population Totals: Constituent CSA2s, 2001-2041")</f>
        <v>Population Totals: Constituent CSA2s, 2001-2041</v>
      </c>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H30"/>
  <sheetViews>
    <sheetView workbookViewId="0">
      <selection activeCell="A6" sqref="A6"/>
    </sheetView>
  </sheetViews>
  <sheetFormatPr defaultColWidth="11.5703125" defaultRowHeight="13.15"/>
  <cols>
    <col min="1" max="1" width="29" customWidth="1"/>
    <col min="2" max="2" width="36.14062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899</v>
      </c>
      <c r="B5" s="29"/>
      <c r="C5" s="29"/>
      <c r="D5" s="29"/>
      <c r="E5" s="29"/>
      <c r="F5" s="29"/>
      <c r="G5" s="29"/>
      <c r="H5" s="29"/>
      <c r="I5" s="29"/>
    </row>
    <row r="6" spans="1:60">
      <c r="A6" s="7" t="str">
        <f>HYPERLINK("#'Index'!A1", "Return to Index tab")</f>
        <v>Return to Index tab</v>
      </c>
    </row>
    <row r="7" spans="1:60">
      <c r="A7" s="4" t="s">
        <v>154</v>
      </c>
      <c r="B7" s="4" t="s">
        <v>900</v>
      </c>
      <c r="C7" s="1" t="s">
        <v>171</v>
      </c>
      <c r="D7" s="1" t="s">
        <v>172</v>
      </c>
      <c r="E7" s="1" t="s">
        <v>173</v>
      </c>
      <c r="F7" s="1" t="s">
        <v>174</v>
      </c>
      <c r="G7" s="1" t="s">
        <v>175</v>
      </c>
      <c r="H7" s="1" t="s">
        <v>176</v>
      </c>
      <c r="I7" s="1" t="s">
        <v>177</v>
      </c>
      <c r="J7" s="1" t="s">
        <v>178</v>
      </c>
      <c r="K7" s="1" t="s">
        <v>179</v>
      </c>
      <c r="L7" s="1" t="s">
        <v>180</v>
      </c>
      <c r="M7" s="1" t="s">
        <v>181</v>
      </c>
      <c r="N7" s="1" t="s">
        <v>182</v>
      </c>
      <c r="O7" s="1" t="s">
        <v>183</v>
      </c>
      <c r="P7" s="1" t="s">
        <v>184</v>
      </c>
      <c r="Q7" s="1" t="s">
        <v>185</v>
      </c>
      <c r="R7" s="1" t="s">
        <v>186</v>
      </c>
      <c r="S7" s="1" t="s">
        <v>187</v>
      </c>
      <c r="T7" s="1" t="s">
        <v>188</v>
      </c>
      <c r="U7" s="1" t="s">
        <v>189</v>
      </c>
      <c r="V7" s="1" t="s">
        <v>190</v>
      </c>
      <c r="W7" s="1" t="s">
        <v>191</v>
      </c>
      <c r="X7" s="1" t="s">
        <v>192</v>
      </c>
      <c r="Y7" s="1" t="s">
        <v>193</v>
      </c>
      <c r="Z7" s="1" t="s">
        <v>194</v>
      </c>
      <c r="AA7" s="1" t="s">
        <v>195</v>
      </c>
    </row>
    <row r="8" spans="1:60">
      <c r="A8" t="s">
        <v>196</v>
      </c>
      <c r="B8" t="s">
        <v>901</v>
      </c>
      <c r="C8" s="5">
        <v>4688254.9999997597</v>
      </c>
      <c r="D8" s="5">
        <v>4797645.9999986701</v>
      </c>
      <c r="E8" s="5">
        <v>4883351.0000008903</v>
      </c>
      <c r="F8" s="5">
        <v>4966122.9999979502</v>
      </c>
      <c r="G8" s="5">
        <v>5021330</v>
      </c>
      <c r="H8" s="5">
        <v>5004708.2980452897</v>
      </c>
      <c r="I8" s="5">
        <v>4992181.3847402297</v>
      </c>
      <c r="J8" s="5">
        <v>5004012.41520344</v>
      </c>
      <c r="K8" s="5">
        <v>5040159.40983837</v>
      </c>
      <c r="L8" s="5">
        <v>5104808.4671139503</v>
      </c>
      <c r="M8" s="5">
        <v>5169244.6247361898</v>
      </c>
      <c r="N8" s="5">
        <v>5233229.22779541</v>
      </c>
      <c r="O8" s="5">
        <v>5296709.8600759599</v>
      </c>
      <c r="P8" s="5">
        <v>5359833.9141510101</v>
      </c>
      <c r="Q8" s="5">
        <v>5423928.8412442096</v>
      </c>
      <c r="R8" s="5">
        <v>5489148.1594507499</v>
      </c>
      <c r="S8" s="5">
        <v>5554176.4901192999</v>
      </c>
      <c r="T8" s="5">
        <v>5619205.4220231604</v>
      </c>
      <c r="U8" s="5">
        <v>5684268.3219255498</v>
      </c>
      <c r="V8" s="5">
        <v>5749406.3124867603</v>
      </c>
      <c r="W8" s="5">
        <v>5814649.3172119204</v>
      </c>
      <c r="X8" s="5">
        <v>5879980.34775881</v>
      </c>
      <c r="Y8" s="5">
        <v>5945408.7984120501</v>
      </c>
      <c r="Z8" s="5">
        <v>6010939.6961597903</v>
      </c>
      <c r="AA8" s="5">
        <v>6076565.8056439199</v>
      </c>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c r="A9" t="s">
        <v>196</v>
      </c>
      <c r="B9" t="s">
        <v>902</v>
      </c>
      <c r="C9" s="5">
        <v>64703</v>
      </c>
      <c r="D9" s="5">
        <v>63186</v>
      </c>
      <c r="E9" s="5">
        <v>63463</v>
      </c>
      <c r="F9" s="5">
        <v>62683</v>
      </c>
      <c r="G9" s="5">
        <v>61925.348641076802</v>
      </c>
      <c r="H9" s="5">
        <v>59647.953586285199</v>
      </c>
      <c r="I9" s="5">
        <v>61666.2125214025</v>
      </c>
      <c r="J9" s="5">
        <v>62381.480108379998</v>
      </c>
      <c r="K9" s="5">
        <v>62216.959094830301</v>
      </c>
      <c r="L9" s="5">
        <v>62108.211442669497</v>
      </c>
      <c r="M9" s="5">
        <v>61828.331406186699</v>
      </c>
      <c r="N9" s="5">
        <v>61543.1779351402</v>
      </c>
      <c r="O9" s="5">
        <v>61455.404224409198</v>
      </c>
      <c r="P9" s="5">
        <v>61620.687165392002</v>
      </c>
      <c r="Q9" s="5">
        <v>61983.277818196402</v>
      </c>
      <c r="R9" s="5">
        <v>62423.489228812999</v>
      </c>
      <c r="S9" s="5">
        <v>63083.814019622303</v>
      </c>
      <c r="T9" s="5">
        <v>63803.595005462899</v>
      </c>
      <c r="U9" s="5">
        <v>64587.193519082102</v>
      </c>
      <c r="V9" s="5">
        <v>65417.642753538799</v>
      </c>
      <c r="W9" s="5">
        <v>66276.872109648801</v>
      </c>
      <c r="X9" s="5">
        <v>67149.371539369196</v>
      </c>
      <c r="Y9" s="5">
        <v>68022.010324974806</v>
      </c>
      <c r="Z9" s="5">
        <v>68874.695005363697</v>
      </c>
      <c r="AA9" s="5">
        <v>69694.143253298593</v>
      </c>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c r="A10" t="s">
        <v>196</v>
      </c>
      <c r="B10" t="s">
        <v>903</v>
      </c>
      <c r="C10" s="5">
        <v>25530</v>
      </c>
      <c r="D10" s="5">
        <v>25948</v>
      </c>
      <c r="E10" s="5">
        <v>25856</v>
      </c>
      <c r="F10" s="5">
        <v>26229</v>
      </c>
      <c r="G10" s="5">
        <v>24189.553529621</v>
      </c>
      <c r="H10" s="5">
        <v>24528.225679920801</v>
      </c>
      <c r="I10" s="5">
        <v>24874.821751636198</v>
      </c>
      <c r="J10" s="5">
        <v>25238.114317944299</v>
      </c>
      <c r="K10" s="5">
        <v>25632.035435189599</v>
      </c>
      <c r="L10" s="5">
        <v>26049.585164810102</v>
      </c>
      <c r="M10" s="5">
        <v>26511.118413465199</v>
      </c>
      <c r="N10" s="5">
        <v>26995.526463785001</v>
      </c>
      <c r="O10" s="5">
        <v>27505.788937925401</v>
      </c>
      <c r="P10" s="5">
        <v>28044.410722700599</v>
      </c>
      <c r="Q10" s="5">
        <v>28613.603334781601</v>
      </c>
      <c r="R10" s="5">
        <v>29245.274582812901</v>
      </c>
      <c r="S10" s="5">
        <v>29905.181195184501</v>
      </c>
      <c r="T10" s="5">
        <v>30591.252931127601</v>
      </c>
      <c r="U10" s="5">
        <v>31299.8524285813</v>
      </c>
      <c r="V10" s="5">
        <v>32025.5102500588</v>
      </c>
      <c r="W10" s="5">
        <v>32796.883562607502</v>
      </c>
      <c r="X10" s="5">
        <v>33572.062064653299</v>
      </c>
      <c r="Y10" s="5">
        <v>34342.323045566001</v>
      </c>
      <c r="Z10" s="5">
        <v>35099.793479059997</v>
      </c>
      <c r="AA10" s="5">
        <v>35836.582648637297</v>
      </c>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c r="A11" t="s">
        <v>196</v>
      </c>
      <c r="B11" t="s">
        <v>904</v>
      </c>
      <c r="C11" s="5">
        <v>39173</v>
      </c>
      <c r="D11" s="5">
        <v>37238</v>
      </c>
      <c r="E11" s="5">
        <v>37607</v>
      </c>
      <c r="F11" s="5">
        <v>36454</v>
      </c>
      <c r="G11" s="5">
        <v>37735.795111455802</v>
      </c>
      <c r="H11" s="5">
        <v>35119.7279063643</v>
      </c>
      <c r="I11" s="5">
        <v>36791.390769766302</v>
      </c>
      <c r="J11" s="5">
        <v>37143.365790435601</v>
      </c>
      <c r="K11" s="5">
        <v>36584.923659640699</v>
      </c>
      <c r="L11" s="5">
        <v>36058.626277859403</v>
      </c>
      <c r="M11" s="5">
        <v>35317.212992721397</v>
      </c>
      <c r="N11" s="5">
        <v>34547.651471355202</v>
      </c>
      <c r="O11" s="5">
        <v>33949.615286483902</v>
      </c>
      <c r="P11" s="5">
        <v>33576.2764426914</v>
      </c>
      <c r="Q11" s="5">
        <v>33369.674483414703</v>
      </c>
      <c r="R11" s="5">
        <v>33178.214646000102</v>
      </c>
      <c r="S11" s="5">
        <v>33178.632824437896</v>
      </c>
      <c r="T11" s="5">
        <v>33212.342074335298</v>
      </c>
      <c r="U11" s="5">
        <v>33287.341090500799</v>
      </c>
      <c r="V11" s="5">
        <v>33392.132503480003</v>
      </c>
      <c r="W11" s="5">
        <v>33479.988547041299</v>
      </c>
      <c r="X11" s="5">
        <v>33577.309474715898</v>
      </c>
      <c r="Y11" s="5">
        <v>33679.687279408798</v>
      </c>
      <c r="Z11" s="5">
        <v>33774.9015263037</v>
      </c>
      <c r="AA11" s="5">
        <v>33857.560604661398</v>
      </c>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c r="A12" t="s">
        <v>196</v>
      </c>
      <c r="B12" t="s">
        <v>905</v>
      </c>
      <c r="C12" s="5">
        <v>-4871.5358342391801</v>
      </c>
      <c r="D12" s="5">
        <v>-7755.1820820126504</v>
      </c>
      <c r="E12" s="5">
        <v>-10316.93096894</v>
      </c>
      <c r="F12" s="5">
        <v>-11048.1367363147</v>
      </c>
      <c r="G12" s="5">
        <v>-5709.3026140408301</v>
      </c>
      <c r="H12" s="5">
        <v>-3228.25503836805</v>
      </c>
      <c r="I12" s="5">
        <v>-2866.1513223949701</v>
      </c>
      <c r="J12" s="5">
        <v>-3091.0156043101701</v>
      </c>
      <c r="K12" s="5">
        <v>-3327.4731119051298</v>
      </c>
      <c r="L12" s="5">
        <v>-3574.6104869682599</v>
      </c>
      <c r="M12" s="5">
        <v>-3832.9624184008699</v>
      </c>
      <c r="N12" s="5">
        <v>-4102.8838148503901</v>
      </c>
      <c r="O12" s="5">
        <v>-4383.32744962776</v>
      </c>
      <c r="P12" s="5">
        <v>-4383.3365306717596</v>
      </c>
      <c r="Q12" s="5">
        <v>-4383.3351553706198</v>
      </c>
      <c r="R12" s="5">
        <v>-4383.35434189852</v>
      </c>
      <c r="S12" s="5">
        <v>-4383.3363966539</v>
      </c>
      <c r="T12" s="5">
        <v>-4383.2692579246304</v>
      </c>
      <c r="U12" s="5">
        <v>-4383.2080515982498</v>
      </c>
      <c r="V12" s="5">
        <v>-4383.2106750979401</v>
      </c>
      <c r="W12" s="5">
        <v>-4383.2170223515895</v>
      </c>
      <c r="X12" s="5">
        <v>-4383.2171938083302</v>
      </c>
      <c r="Y12" s="5">
        <v>-4383.2197949863303</v>
      </c>
      <c r="Z12" s="5">
        <v>-4383.2244382323397</v>
      </c>
      <c r="AA12" s="5">
        <v>-4383.2247348789097</v>
      </c>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c r="A13" t="s">
        <v>196</v>
      </c>
      <c r="B13" t="s">
        <v>906</v>
      </c>
      <c r="C13" s="5">
        <v>-14390.464165760801</v>
      </c>
      <c r="D13" s="5">
        <v>-20195.817917987399</v>
      </c>
      <c r="E13" s="5">
        <v>-15604.06903106</v>
      </c>
      <c r="F13" s="5">
        <v>-19389.8632636853</v>
      </c>
      <c r="G13" s="5">
        <v>-20180.188460120698</v>
      </c>
      <c r="H13" s="5">
        <v>-21030.322707393902</v>
      </c>
      <c r="I13" s="5">
        <v>-21862.9590762269</v>
      </c>
      <c r="J13" s="5">
        <v>-22696.124036191701</v>
      </c>
      <c r="K13" s="5">
        <v>-23530.9450051641</v>
      </c>
      <c r="L13" s="5">
        <v>-24363.804456056601</v>
      </c>
      <c r="M13" s="5">
        <v>-25196.587927280001</v>
      </c>
      <c r="N13" s="5">
        <v>-26029.679599593401</v>
      </c>
      <c r="O13" s="5">
        <v>-26863.116657761599</v>
      </c>
      <c r="P13" s="5">
        <v>-26862.721272168201</v>
      </c>
      <c r="Q13" s="5">
        <v>-26862.2946314404</v>
      </c>
      <c r="R13" s="5">
        <v>-26861.802258788499</v>
      </c>
      <c r="S13" s="5">
        <v>-26861.639090695899</v>
      </c>
      <c r="T13" s="5">
        <v>-26861.451998127501</v>
      </c>
      <c r="U13" s="5">
        <v>-26861.4254396785</v>
      </c>
      <c r="V13" s="5">
        <v>-26861.200197545</v>
      </c>
      <c r="W13" s="5">
        <v>-26861.023493148099</v>
      </c>
      <c r="X13" s="5">
        <v>-26860.924345967</v>
      </c>
      <c r="Y13" s="5">
        <v>-26860.852473177201</v>
      </c>
      <c r="Z13" s="5">
        <v>-26860.850446152701</v>
      </c>
      <c r="AA13" s="5">
        <v>-26860.9212992951</v>
      </c>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c r="A14" t="s">
        <v>196</v>
      </c>
      <c r="B14" t="s">
        <v>907</v>
      </c>
      <c r="C14" s="5">
        <v>-19262</v>
      </c>
      <c r="D14" s="5">
        <v>-27951</v>
      </c>
      <c r="E14" s="5">
        <v>-25921</v>
      </c>
      <c r="F14" s="5">
        <v>-30438</v>
      </c>
      <c r="G14" s="5">
        <v>-25889.491074161499</v>
      </c>
      <c r="H14" s="5">
        <v>-24258.577745761901</v>
      </c>
      <c r="I14" s="5">
        <v>-24729.1103986218</v>
      </c>
      <c r="J14" s="5">
        <v>-25787.139640501799</v>
      </c>
      <c r="K14" s="5">
        <v>-26858.418117069301</v>
      </c>
      <c r="L14" s="5">
        <v>-27938.4149430248</v>
      </c>
      <c r="M14" s="5">
        <v>-29029.550345680898</v>
      </c>
      <c r="N14" s="5">
        <v>-30132.563414443801</v>
      </c>
      <c r="O14" s="5">
        <v>-31246.444107389299</v>
      </c>
      <c r="P14" s="5">
        <v>-31246.057802840001</v>
      </c>
      <c r="Q14" s="5">
        <v>-31245.629786811001</v>
      </c>
      <c r="R14" s="5">
        <v>-31245.156600687002</v>
      </c>
      <c r="S14" s="5">
        <v>-31244.975487349799</v>
      </c>
      <c r="T14" s="5">
        <v>-31244.721256052198</v>
      </c>
      <c r="U14" s="5">
        <v>-31244.633491276702</v>
      </c>
      <c r="V14" s="5">
        <v>-31244.4108726429</v>
      </c>
      <c r="W14" s="5">
        <v>-31244.240515499601</v>
      </c>
      <c r="X14" s="5">
        <v>-31244.141539775301</v>
      </c>
      <c r="Y14" s="5">
        <v>-31244.0722681636</v>
      </c>
      <c r="Z14" s="5">
        <v>-31244.074884385001</v>
      </c>
      <c r="AA14" s="5">
        <v>-31244.146034173998</v>
      </c>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c r="A15" t="s">
        <v>196</v>
      </c>
      <c r="B15" t="s">
        <v>908</v>
      </c>
      <c r="C15" s="5">
        <v>89480</v>
      </c>
      <c r="D15" s="5">
        <v>76418</v>
      </c>
      <c r="E15" s="5">
        <v>71086</v>
      </c>
      <c r="F15" s="5">
        <v>49191</v>
      </c>
      <c r="G15" s="5">
        <v>-28468.005992000701</v>
      </c>
      <c r="H15" s="5">
        <v>-23388.0634656699</v>
      </c>
      <c r="I15" s="5">
        <v>-231.249907927565</v>
      </c>
      <c r="J15" s="5">
        <v>24790.768484992801</v>
      </c>
      <c r="K15" s="5">
        <v>54922.551733010398</v>
      </c>
      <c r="L15" s="5">
        <v>56315.946287401297</v>
      </c>
      <c r="M15" s="5">
        <v>57696.940412183401</v>
      </c>
      <c r="N15" s="5">
        <v>59065.544223640703</v>
      </c>
      <c r="O15" s="5">
        <v>60420.8828959569</v>
      </c>
      <c r="P15" s="5">
        <v>61764.708453343097</v>
      </c>
      <c r="Q15" s="5">
        <v>63095.273509935003</v>
      </c>
      <c r="R15" s="5">
        <v>63095.272623233897</v>
      </c>
      <c r="S15" s="5">
        <v>63095.274566773602</v>
      </c>
      <c r="T15" s="5">
        <v>63095.279084109403</v>
      </c>
      <c r="U15" s="5">
        <v>63095.282961989797</v>
      </c>
      <c r="V15" s="5">
        <v>63095.283094317703</v>
      </c>
      <c r="W15" s="5">
        <v>63095.282515348503</v>
      </c>
      <c r="X15" s="5">
        <v>63095.282718297603</v>
      </c>
      <c r="Y15" s="5">
        <v>63095.282736497</v>
      </c>
      <c r="Z15" s="5">
        <v>63095.282842216002</v>
      </c>
      <c r="AA15" s="5">
        <v>63095.283016584101</v>
      </c>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c r="A16" t="s">
        <v>196</v>
      </c>
      <c r="B16" t="s">
        <v>909</v>
      </c>
      <c r="C16" s="5">
        <v>70218</v>
      </c>
      <c r="D16" s="5">
        <v>48467</v>
      </c>
      <c r="E16" s="5">
        <v>45165</v>
      </c>
      <c r="F16" s="5">
        <v>18753</v>
      </c>
      <c r="G16" s="5">
        <v>-54357.497066162199</v>
      </c>
      <c r="H16" s="5">
        <v>-47646.641211431801</v>
      </c>
      <c r="I16" s="5">
        <v>-24960.360306549399</v>
      </c>
      <c r="J16" s="5">
        <v>-996.37115550900796</v>
      </c>
      <c r="K16" s="5">
        <v>28064.133615941199</v>
      </c>
      <c r="L16" s="5">
        <v>28377.531344376501</v>
      </c>
      <c r="M16" s="5">
        <v>28667.390066502499</v>
      </c>
      <c r="N16" s="5">
        <v>28932.980809196899</v>
      </c>
      <c r="O16" s="5">
        <v>29174.438788567499</v>
      </c>
      <c r="P16" s="5">
        <v>30518.650650503099</v>
      </c>
      <c r="Q16" s="5">
        <v>31849.6437231239</v>
      </c>
      <c r="R16" s="5">
        <v>31850.116022546899</v>
      </c>
      <c r="S16" s="5">
        <v>31850.299079423799</v>
      </c>
      <c r="T16" s="5">
        <v>31850.557828057201</v>
      </c>
      <c r="U16" s="5">
        <v>31850.649470713099</v>
      </c>
      <c r="V16" s="5">
        <v>31850.872221674799</v>
      </c>
      <c r="W16" s="5">
        <v>31851.0419998488</v>
      </c>
      <c r="X16" s="5">
        <v>31851.141178522201</v>
      </c>
      <c r="Y16" s="5">
        <v>31851.2104683334</v>
      </c>
      <c r="Z16" s="5">
        <v>31851.207957831</v>
      </c>
      <c r="AA16" s="5">
        <v>31851.136982410098</v>
      </c>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1:60">
      <c r="A17" t="s">
        <v>196</v>
      </c>
      <c r="B17" t="s">
        <v>910</v>
      </c>
      <c r="C17" s="5">
        <v>4797646</v>
      </c>
      <c r="D17" s="5">
        <v>4883351</v>
      </c>
      <c r="E17" s="5">
        <v>4966123</v>
      </c>
      <c r="F17" s="5">
        <v>5021330</v>
      </c>
      <c r="G17" s="5">
        <v>5004708.2980452897</v>
      </c>
      <c r="H17" s="5">
        <v>4992181.3847402297</v>
      </c>
      <c r="I17" s="5">
        <v>5004012.41520344</v>
      </c>
      <c r="J17" s="5">
        <v>5040159.40983837</v>
      </c>
      <c r="K17" s="5">
        <v>5104808.4671139503</v>
      </c>
      <c r="L17" s="5">
        <v>5169244.6247361898</v>
      </c>
      <c r="M17" s="5">
        <v>5233229.22779541</v>
      </c>
      <c r="N17" s="5">
        <v>5296709.8600759599</v>
      </c>
      <c r="O17" s="5">
        <v>5359833.9141510101</v>
      </c>
      <c r="P17" s="5">
        <v>5423928.8412442096</v>
      </c>
      <c r="Q17" s="5">
        <v>5489148.1594507499</v>
      </c>
      <c r="R17" s="5">
        <v>5554176.4901192999</v>
      </c>
      <c r="S17" s="5">
        <v>5619205.4220231604</v>
      </c>
      <c r="T17" s="5">
        <v>5684268.3219255498</v>
      </c>
      <c r="U17" s="5">
        <v>5749406.3124867603</v>
      </c>
      <c r="V17" s="5">
        <v>5814649.3172119204</v>
      </c>
      <c r="W17" s="5">
        <v>5879980.34775881</v>
      </c>
      <c r="X17" s="5">
        <v>5945408.7984120501</v>
      </c>
      <c r="Y17" s="5">
        <v>6010939.6961597903</v>
      </c>
      <c r="Z17" s="5">
        <v>6076565.8056439199</v>
      </c>
      <c r="AA17" s="5">
        <v>6142274.5032309899</v>
      </c>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1:60">
      <c r="A18" t="s">
        <v>197</v>
      </c>
      <c r="B18" t="s">
        <v>901</v>
      </c>
      <c r="C18" s="5">
        <v>3044603.0000015199</v>
      </c>
      <c r="D18" s="5">
        <v>3070290.00000036</v>
      </c>
      <c r="E18" s="5">
        <v>3096816.99999922</v>
      </c>
      <c r="F18" s="5">
        <v>3121256.0000007902</v>
      </c>
      <c r="G18" s="5">
        <v>3146202</v>
      </c>
      <c r="H18" s="5">
        <v>3162048.9818346002</v>
      </c>
      <c r="I18" s="5">
        <v>3180475.6912002498</v>
      </c>
      <c r="J18" s="5">
        <v>3203923.3480738099</v>
      </c>
      <c r="K18" s="5">
        <v>3231235.26952051</v>
      </c>
      <c r="L18" s="5">
        <v>3262468.8500616802</v>
      </c>
      <c r="M18" s="5">
        <v>3293525.7264872999</v>
      </c>
      <c r="N18" s="5">
        <v>3324254.9255109201</v>
      </c>
      <c r="O18" s="5">
        <v>3354618.7381592998</v>
      </c>
      <c r="P18" s="5">
        <v>3384691.5468288301</v>
      </c>
      <c r="Q18" s="5">
        <v>3414630.9738015099</v>
      </c>
      <c r="R18" s="5">
        <v>3444491.61289044</v>
      </c>
      <c r="S18" s="5">
        <v>3474054.8887560298</v>
      </c>
      <c r="T18" s="5">
        <v>3503405.4134618901</v>
      </c>
      <c r="U18" s="5">
        <v>3532548.32958641</v>
      </c>
      <c r="V18" s="5">
        <v>3561489.9356640601</v>
      </c>
      <c r="W18" s="5">
        <v>3590236.8746377798</v>
      </c>
      <c r="X18" s="5">
        <v>3618757.3362303302</v>
      </c>
      <c r="Y18" s="5">
        <v>3647056.89281207</v>
      </c>
      <c r="Z18" s="5">
        <v>3675138.8900848399</v>
      </c>
      <c r="AA18" s="5">
        <v>3703006.8532911702</v>
      </c>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row r="19" spans="1:60">
      <c r="A19" t="s">
        <v>197</v>
      </c>
      <c r="B19" t="s">
        <v>902</v>
      </c>
      <c r="C19" s="5">
        <v>33879</v>
      </c>
      <c r="D19" s="5">
        <v>34744</v>
      </c>
      <c r="E19" s="5">
        <v>35583</v>
      </c>
      <c r="F19" s="5">
        <v>35263</v>
      </c>
      <c r="G19" s="5">
        <v>33147.475121771102</v>
      </c>
      <c r="H19" s="5">
        <v>32468.165302577101</v>
      </c>
      <c r="I19" s="5">
        <v>34082.889228696498</v>
      </c>
      <c r="J19" s="5">
        <v>34880.211550053296</v>
      </c>
      <c r="K19" s="5">
        <v>35004.419208890402</v>
      </c>
      <c r="L19" s="5">
        <v>35056.525255333203</v>
      </c>
      <c r="M19" s="5">
        <v>35004.195616608697</v>
      </c>
      <c r="N19" s="5">
        <v>34932.589970248402</v>
      </c>
      <c r="O19" s="5">
        <v>34952.491879773297</v>
      </c>
      <c r="P19" s="5">
        <v>35088.165412908398</v>
      </c>
      <c r="Q19" s="5">
        <v>35301.975758060304</v>
      </c>
      <c r="R19" s="5">
        <v>35534.879565662799</v>
      </c>
      <c r="S19" s="5">
        <v>35865.657013903598</v>
      </c>
      <c r="T19" s="5">
        <v>36209.568560259999</v>
      </c>
      <c r="U19" s="5">
        <v>36562.017078265002</v>
      </c>
      <c r="V19" s="5">
        <v>36917.296077104496</v>
      </c>
      <c r="W19" s="5">
        <v>37261.6642252776</v>
      </c>
      <c r="X19" s="5">
        <v>37594.853223604201</v>
      </c>
      <c r="Y19" s="5">
        <v>37909.393746306603</v>
      </c>
      <c r="Z19" s="5">
        <v>38199.900843827199</v>
      </c>
      <c r="AA19" s="5">
        <v>38457.565822298398</v>
      </c>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row>
    <row r="20" spans="1:60">
      <c r="A20" t="s">
        <v>197</v>
      </c>
      <c r="B20" t="s">
        <v>903</v>
      </c>
      <c r="C20" s="5">
        <v>28315</v>
      </c>
      <c r="D20" s="5">
        <v>28728</v>
      </c>
      <c r="E20" s="5">
        <v>28459</v>
      </c>
      <c r="F20" s="5">
        <v>29004</v>
      </c>
      <c r="G20" s="5">
        <v>28317.9932001405</v>
      </c>
      <c r="H20" s="5">
        <v>28520.092042208002</v>
      </c>
      <c r="I20" s="5">
        <v>28748.600090201398</v>
      </c>
      <c r="J20" s="5">
        <v>29008.663724992799</v>
      </c>
      <c r="K20" s="5">
        <v>29299.703087979098</v>
      </c>
      <c r="L20" s="5">
        <v>29624.132822018601</v>
      </c>
      <c r="M20" s="5">
        <v>30004.599593662901</v>
      </c>
      <c r="N20" s="5">
        <v>30412.807414549501</v>
      </c>
      <c r="O20" s="5">
        <v>30848.235678425299</v>
      </c>
      <c r="P20" s="5">
        <v>31309.0758344764</v>
      </c>
      <c r="Q20" s="5">
        <v>31791.691742889001</v>
      </c>
      <c r="R20" s="5">
        <v>32321.491398629601</v>
      </c>
      <c r="S20" s="5">
        <v>32864.8337688916</v>
      </c>
      <c r="T20" s="5">
        <v>33416.087798684603</v>
      </c>
      <c r="U20" s="5">
        <v>33969.751774523502</v>
      </c>
      <c r="V20" s="5">
        <v>34519.492343973703</v>
      </c>
      <c r="W20" s="5">
        <v>35090.165178806303</v>
      </c>
      <c r="X20" s="5">
        <v>35644.147994260296</v>
      </c>
      <c r="Y20" s="5">
        <v>36176.195709742598</v>
      </c>
      <c r="Z20" s="5">
        <v>36680.737628895498</v>
      </c>
      <c r="AA20" s="5">
        <v>37154.053985104299</v>
      </c>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row>
    <row r="21" spans="1:60">
      <c r="A21" t="s">
        <v>197</v>
      </c>
      <c r="B21" t="s">
        <v>904</v>
      </c>
      <c r="C21" s="5">
        <v>5564</v>
      </c>
      <c r="D21" s="5">
        <v>6016</v>
      </c>
      <c r="E21" s="5">
        <v>7124</v>
      </c>
      <c r="F21" s="5">
        <v>6259</v>
      </c>
      <c r="G21" s="5">
        <v>4829.4819216305996</v>
      </c>
      <c r="H21" s="5">
        <v>3948.0732603690999</v>
      </c>
      <c r="I21" s="5">
        <v>5334.2891384950299</v>
      </c>
      <c r="J21" s="5">
        <v>5871.5478250604801</v>
      </c>
      <c r="K21" s="5">
        <v>5704.7161209113001</v>
      </c>
      <c r="L21" s="5">
        <v>5432.3924333145296</v>
      </c>
      <c r="M21" s="5">
        <v>4999.5960229457696</v>
      </c>
      <c r="N21" s="5">
        <v>4519.7825556989301</v>
      </c>
      <c r="O21" s="5">
        <v>4104.2562013479401</v>
      </c>
      <c r="P21" s="5">
        <v>3779.0895784320401</v>
      </c>
      <c r="Q21" s="5">
        <v>3510.2840151712198</v>
      </c>
      <c r="R21" s="5">
        <v>3213.3881670332198</v>
      </c>
      <c r="S21" s="5">
        <v>3000.8232450119399</v>
      </c>
      <c r="T21" s="5">
        <v>2793.4807615754698</v>
      </c>
      <c r="U21" s="5">
        <v>2592.2653037414502</v>
      </c>
      <c r="V21" s="5">
        <v>2397.8037331308201</v>
      </c>
      <c r="W21" s="5">
        <v>2171.4990464712901</v>
      </c>
      <c r="X21" s="5">
        <v>1950.7052293439001</v>
      </c>
      <c r="Y21" s="5">
        <v>1733.1980365639999</v>
      </c>
      <c r="Z21" s="5">
        <v>1519.1632149316699</v>
      </c>
      <c r="AA21" s="5">
        <v>1303.5118371941001</v>
      </c>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row>
    <row r="22" spans="1:60">
      <c r="A22" t="s">
        <v>197</v>
      </c>
      <c r="B22" t="s">
        <v>905</v>
      </c>
      <c r="C22" s="5">
        <v>-10289.464165760801</v>
      </c>
      <c r="D22" s="5">
        <v>-13920.817917987401</v>
      </c>
      <c r="E22" s="5">
        <v>-11744.06903106</v>
      </c>
      <c r="F22" s="5">
        <v>-9826.8632636852999</v>
      </c>
      <c r="G22" s="5">
        <v>-8590.6973859591599</v>
      </c>
      <c r="H22" s="5">
        <v>-6671.74496163195</v>
      </c>
      <c r="I22" s="5">
        <v>-7033.8486776049904</v>
      </c>
      <c r="J22" s="5">
        <v>-7991.9843956897503</v>
      </c>
      <c r="K22" s="5">
        <v>-8939.5268880947897</v>
      </c>
      <c r="L22" s="5">
        <v>-9875.3895130315996</v>
      </c>
      <c r="M22" s="5">
        <v>-10800.037581599199</v>
      </c>
      <c r="N22" s="5">
        <v>-11714.1161851495</v>
      </c>
      <c r="O22" s="5">
        <v>-12616.672550372299</v>
      </c>
      <c r="P22" s="5">
        <v>-12616.663469328199</v>
      </c>
      <c r="Q22" s="5">
        <v>-12616.6648446294</v>
      </c>
      <c r="R22" s="5">
        <v>-12616.645658101599</v>
      </c>
      <c r="S22" s="5">
        <v>-12616.663603346</v>
      </c>
      <c r="T22" s="5">
        <v>-12616.7307420754</v>
      </c>
      <c r="U22" s="5">
        <v>-12616.7919484016</v>
      </c>
      <c r="V22" s="5">
        <v>-12616.7893249022</v>
      </c>
      <c r="W22" s="5">
        <v>-12616.7829776484</v>
      </c>
      <c r="X22" s="5">
        <v>-12616.782806191801</v>
      </c>
      <c r="Y22" s="5">
        <v>-12616.7802050136</v>
      </c>
      <c r="Z22" s="5">
        <v>-12616.775561767599</v>
      </c>
      <c r="AA22" s="5">
        <v>-12616.775265121099</v>
      </c>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0">
      <c r="A23" t="s">
        <v>197</v>
      </c>
      <c r="B23" t="s">
        <v>906</v>
      </c>
      <c r="C23" s="5">
        <v>14390.464165760801</v>
      </c>
      <c r="D23" s="5">
        <v>20199.8179179873</v>
      </c>
      <c r="E23" s="5">
        <v>15602.06903106</v>
      </c>
      <c r="F23" s="5">
        <v>19377.8632636853</v>
      </c>
      <c r="G23" s="5">
        <v>20180.191306932698</v>
      </c>
      <c r="H23" s="5">
        <v>21030.317601235001</v>
      </c>
      <c r="I23" s="5">
        <v>21862.966504749998</v>
      </c>
      <c r="J23" s="5">
        <v>22696.126502317202</v>
      </c>
      <c r="K23" s="5">
        <v>23530.943041361101</v>
      </c>
      <c r="L23" s="5">
        <v>24363.819792744202</v>
      </c>
      <c r="M23" s="5">
        <v>25196.5809944545</v>
      </c>
      <c r="N23" s="5">
        <v>26029.690501471199</v>
      </c>
      <c r="O23" s="5">
        <v>26863.1079145121</v>
      </c>
      <c r="P23" s="5">
        <v>26862.709316922501</v>
      </c>
      <c r="Q23" s="5">
        <v>26862.293428314901</v>
      </c>
      <c r="R23" s="5">
        <v>26861.805979896399</v>
      </c>
      <c r="S23" s="5">
        <v>26861.639630964</v>
      </c>
      <c r="T23" s="5">
        <v>26861.445189128899</v>
      </c>
      <c r="U23" s="5">
        <v>26861.415684307201</v>
      </c>
      <c r="V23" s="5">
        <v>26861.207659800701</v>
      </c>
      <c r="W23" s="5">
        <v>26861.0280390761</v>
      </c>
      <c r="X23" s="5">
        <v>26860.916876886498</v>
      </c>
      <c r="Y23" s="5">
        <v>26860.862177717801</v>
      </c>
      <c r="Z23" s="5">
        <v>26860.858395379099</v>
      </c>
      <c r="AA23" s="5">
        <v>26860.916543257299</v>
      </c>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c r="A24" t="s">
        <v>197</v>
      </c>
      <c r="B24" t="s">
        <v>907</v>
      </c>
      <c r="C24" s="5">
        <v>4100.99999999999</v>
      </c>
      <c r="D24" s="5">
        <v>6278.99999999999</v>
      </c>
      <c r="E24" s="5">
        <v>3857.99999999999</v>
      </c>
      <c r="F24" s="5">
        <v>9550.9999999999909</v>
      </c>
      <c r="G24" s="5">
        <v>11589.4939209735</v>
      </c>
      <c r="H24" s="5">
        <v>14358.572639603</v>
      </c>
      <c r="I24" s="5">
        <v>14829.117827145001</v>
      </c>
      <c r="J24" s="5">
        <v>14704.1421066275</v>
      </c>
      <c r="K24" s="5">
        <v>14591.4161532663</v>
      </c>
      <c r="L24" s="5">
        <v>14488.4302797126</v>
      </c>
      <c r="M24" s="5">
        <v>14396.543412855301</v>
      </c>
      <c r="N24" s="5">
        <v>14315.574316321699</v>
      </c>
      <c r="O24" s="5">
        <v>14246.435364139799</v>
      </c>
      <c r="P24" s="5">
        <v>14246.0458475944</v>
      </c>
      <c r="Q24" s="5">
        <v>14245.6285836855</v>
      </c>
      <c r="R24" s="5">
        <v>14245.1603217949</v>
      </c>
      <c r="S24" s="5">
        <v>14244.9760276179</v>
      </c>
      <c r="T24" s="5">
        <v>14244.7144470534</v>
      </c>
      <c r="U24" s="5">
        <v>14244.623735905599</v>
      </c>
      <c r="V24" s="5">
        <v>14244.418334898501</v>
      </c>
      <c r="W24" s="5">
        <v>14244.2450614276</v>
      </c>
      <c r="X24" s="5">
        <v>14244.134070694799</v>
      </c>
      <c r="Y24" s="5">
        <v>14244.0819727042</v>
      </c>
      <c r="Z24" s="5">
        <v>14244.082833611499</v>
      </c>
      <c r="AA24" s="5">
        <v>14244.1412781363</v>
      </c>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c r="A25" t="s">
        <v>197</v>
      </c>
      <c r="B25" t="s">
        <v>908</v>
      </c>
      <c r="C25" s="5">
        <v>16022</v>
      </c>
      <c r="D25" s="5">
        <v>14232</v>
      </c>
      <c r="E25" s="5">
        <v>13457</v>
      </c>
      <c r="F25" s="5">
        <v>9136</v>
      </c>
      <c r="G25" s="5">
        <v>-571.99400799941895</v>
      </c>
      <c r="H25" s="5">
        <v>120.063465669922</v>
      </c>
      <c r="I25" s="5">
        <v>3284.2499079274398</v>
      </c>
      <c r="J25" s="5">
        <v>6736.23151500732</v>
      </c>
      <c r="K25" s="5">
        <v>10937.448266989601</v>
      </c>
      <c r="L25" s="5">
        <v>11136.053712598699</v>
      </c>
      <c r="M25" s="5">
        <v>11333.059587816701</v>
      </c>
      <c r="N25" s="5">
        <v>11528.4557763594</v>
      </c>
      <c r="O25" s="5">
        <v>11722.117104043</v>
      </c>
      <c r="P25" s="5">
        <v>11914.291546656999</v>
      </c>
      <c r="Q25" s="5">
        <v>12104.726490065001</v>
      </c>
      <c r="R25" s="5">
        <v>12104.727376766201</v>
      </c>
      <c r="S25" s="5">
        <v>12104.7254332263</v>
      </c>
      <c r="T25" s="5">
        <v>12104.720915890601</v>
      </c>
      <c r="U25" s="5">
        <v>12104.7170380102</v>
      </c>
      <c r="V25" s="5">
        <v>12104.7169056823</v>
      </c>
      <c r="W25" s="5">
        <v>12104.717484651501</v>
      </c>
      <c r="X25" s="5">
        <v>12104.7172817025</v>
      </c>
      <c r="Y25" s="5">
        <v>12104.717263503</v>
      </c>
      <c r="Z25" s="5">
        <v>12104.717157784</v>
      </c>
      <c r="AA25" s="5">
        <v>12104.716983415999</v>
      </c>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0">
      <c r="A26" t="s">
        <v>197</v>
      </c>
      <c r="B26" t="s">
        <v>909</v>
      </c>
      <c r="C26" s="5">
        <v>20123</v>
      </c>
      <c r="D26" s="5">
        <v>20511</v>
      </c>
      <c r="E26" s="5">
        <v>17315</v>
      </c>
      <c r="F26" s="5">
        <v>18687</v>
      </c>
      <c r="G26" s="5">
        <v>11017.499912974101</v>
      </c>
      <c r="H26" s="5">
        <v>14478.636105273001</v>
      </c>
      <c r="I26" s="5">
        <v>18113.367735072399</v>
      </c>
      <c r="J26" s="5">
        <v>21440.373621634801</v>
      </c>
      <c r="K26" s="5">
        <v>25528.864420255799</v>
      </c>
      <c r="L26" s="5">
        <v>25624.4839923113</v>
      </c>
      <c r="M26" s="5">
        <v>25729.603000671999</v>
      </c>
      <c r="N26" s="5">
        <v>25844.0300926811</v>
      </c>
      <c r="O26" s="5">
        <v>25968.552468182799</v>
      </c>
      <c r="P26" s="5">
        <v>26160.337394251401</v>
      </c>
      <c r="Q26" s="5">
        <v>26350.355073750499</v>
      </c>
      <c r="R26" s="5">
        <v>26349.887698561</v>
      </c>
      <c r="S26" s="5">
        <v>26349.701460844299</v>
      </c>
      <c r="T26" s="5">
        <v>26349.435362944099</v>
      </c>
      <c r="U26" s="5">
        <v>26349.340773915701</v>
      </c>
      <c r="V26" s="5">
        <v>26349.135240580799</v>
      </c>
      <c r="W26" s="5">
        <v>26348.962546079099</v>
      </c>
      <c r="X26" s="5">
        <v>26348.8513523972</v>
      </c>
      <c r="Y26" s="5">
        <v>26348.7992362072</v>
      </c>
      <c r="Z26" s="5">
        <v>26348.799991395601</v>
      </c>
      <c r="AA26" s="5">
        <v>26348.858261552199</v>
      </c>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row>
    <row r="27" spans="1:60">
      <c r="A27" t="s">
        <v>197</v>
      </c>
      <c r="B27" t="s">
        <v>910</v>
      </c>
      <c r="C27" s="5">
        <v>3070290</v>
      </c>
      <c r="D27" s="5">
        <v>3096817</v>
      </c>
      <c r="E27" s="5">
        <v>3121256</v>
      </c>
      <c r="F27" s="5">
        <v>3146202</v>
      </c>
      <c r="G27" s="5">
        <v>3162048.9818346002</v>
      </c>
      <c r="H27" s="5">
        <v>3180475.6912002498</v>
      </c>
      <c r="I27" s="5">
        <v>3203923.3480738099</v>
      </c>
      <c r="J27" s="5">
        <v>3231235.26952051</v>
      </c>
      <c r="K27" s="5">
        <v>3262468.8500616802</v>
      </c>
      <c r="L27" s="5">
        <v>3293525.7264872999</v>
      </c>
      <c r="M27" s="5">
        <v>3324254.9255109201</v>
      </c>
      <c r="N27" s="5">
        <v>3354618.7381592998</v>
      </c>
      <c r="O27" s="5">
        <v>3384691.5468288301</v>
      </c>
      <c r="P27" s="5">
        <v>3414630.9738015099</v>
      </c>
      <c r="Q27" s="5">
        <v>3444491.61289044</v>
      </c>
      <c r="R27" s="5">
        <v>3474054.8887560298</v>
      </c>
      <c r="S27" s="5">
        <v>3503405.4134618901</v>
      </c>
      <c r="T27" s="5">
        <v>3532548.32958641</v>
      </c>
      <c r="U27" s="5">
        <v>3561489.9356640601</v>
      </c>
      <c r="V27" s="5">
        <v>3590236.8746377798</v>
      </c>
      <c r="W27" s="5">
        <v>3618757.3362303302</v>
      </c>
      <c r="X27" s="5">
        <v>3647056.89281207</v>
      </c>
      <c r="Y27" s="5">
        <v>3675138.8900848399</v>
      </c>
      <c r="Z27" s="5">
        <v>3703006.8532911702</v>
      </c>
      <c r="AA27" s="5">
        <v>3730659.2233899101</v>
      </c>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row>
    <row r="29" spans="1:60">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row>
    <row r="30" spans="1:60">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H13"/>
  <sheetViews>
    <sheetView workbookViewId="0"/>
  </sheetViews>
  <sheetFormatPr defaultColWidth="11.5703125" defaultRowHeight="13.15"/>
  <cols>
    <col min="1" max="1" width="29"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911</v>
      </c>
      <c r="B5" s="29"/>
      <c r="C5" s="29"/>
      <c r="D5" s="29"/>
      <c r="E5" s="29"/>
      <c r="F5" s="29"/>
      <c r="G5" s="29"/>
      <c r="H5" s="29"/>
      <c r="I5" s="29"/>
    </row>
    <row r="6" spans="1:60">
      <c r="A6" s="7" t="str">
        <f>HYPERLINK("#'Index'!A1", "Return to Index tab")</f>
        <v>Return to Index tab</v>
      </c>
    </row>
    <row r="7" spans="1:60" ht="39.6">
      <c r="A7" s="4" t="s">
        <v>154</v>
      </c>
      <c r="B7" s="6" t="s">
        <v>901</v>
      </c>
      <c r="C7" s="6" t="s">
        <v>902</v>
      </c>
      <c r="D7" s="6" t="s">
        <v>903</v>
      </c>
      <c r="E7" s="6" t="s">
        <v>904</v>
      </c>
      <c r="F7" s="6" t="s">
        <v>905</v>
      </c>
      <c r="G7" s="6" t="s">
        <v>906</v>
      </c>
      <c r="H7" s="6" t="s">
        <v>907</v>
      </c>
      <c r="I7" s="6" t="s">
        <v>908</v>
      </c>
      <c r="J7" s="6" t="s">
        <v>909</v>
      </c>
      <c r="K7" s="6" t="s">
        <v>910</v>
      </c>
    </row>
    <row r="8" spans="1:60">
      <c r="A8" t="s">
        <v>196</v>
      </c>
      <c r="B8">
        <v>5004708.2980452897</v>
      </c>
      <c r="C8" s="5">
        <v>1275784.52206207</v>
      </c>
      <c r="D8" s="5">
        <v>588707.94641044806</v>
      </c>
      <c r="E8" s="5">
        <v>687076.57565161795</v>
      </c>
      <c r="F8" s="5">
        <v>-81005.832840298695</v>
      </c>
      <c r="G8" s="5">
        <v>-513910.64641185198</v>
      </c>
      <c r="H8" s="5">
        <v>-594916.47925215098</v>
      </c>
      <c r="I8" s="5">
        <v>1045406.10878623</v>
      </c>
      <c r="J8" s="5">
        <v>450489.62953408301</v>
      </c>
      <c r="K8" s="5">
        <v>6142274.5032309899</v>
      </c>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c r="A9" t="s">
        <v>197</v>
      </c>
      <c r="B9">
        <v>3162048.9818346002</v>
      </c>
      <c r="C9" s="5">
        <v>717284.42533965898</v>
      </c>
      <c r="D9" s="5">
        <v>647404.55961291504</v>
      </c>
      <c r="E9" s="5">
        <v>69879.865726744203</v>
      </c>
      <c r="F9" s="5">
        <v>-227044.167159701</v>
      </c>
      <c r="G9" s="5">
        <v>513910.651774497</v>
      </c>
      <c r="H9" s="5">
        <v>286866.48461479601</v>
      </c>
      <c r="I9" s="5">
        <v>211863.891213767</v>
      </c>
      <c r="J9" s="5">
        <v>498730.37582856201</v>
      </c>
      <c r="K9" s="5">
        <v>3730659.2233899101</v>
      </c>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c r="A10" t="s">
        <v>198</v>
      </c>
      <c r="B10">
        <v>8166757.2798798997</v>
      </c>
      <c r="C10" s="5">
        <v>1993068.9474017301</v>
      </c>
      <c r="D10" s="5">
        <v>1236112.50602336</v>
      </c>
      <c r="E10" s="5">
        <v>756956.44137836201</v>
      </c>
      <c r="F10" s="5">
        <v>-308050</v>
      </c>
      <c r="G10" s="5">
        <v>5.3626447333954301E-3</v>
      </c>
      <c r="H10" s="5">
        <v>-308049.99463735498</v>
      </c>
      <c r="I10" s="5">
        <v>1257270</v>
      </c>
      <c r="J10" s="5">
        <v>949220.00536264502</v>
      </c>
      <c r="K10" s="5">
        <v>9872933.7266209107</v>
      </c>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H13"/>
  <sheetViews>
    <sheetView workbookViewId="0"/>
  </sheetViews>
  <sheetFormatPr defaultColWidth="11.5703125" defaultRowHeight="13.15"/>
  <cols>
    <col min="1" max="1" width="29"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912</v>
      </c>
      <c r="B5" s="29"/>
      <c r="C5" s="29"/>
      <c r="D5" s="29"/>
      <c r="E5" s="29"/>
      <c r="F5" s="29"/>
      <c r="G5" s="29"/>
      <c r="H5" s="29"/>
      <c r="I5" s="29"/>
    </row>
    <row r="6" spans="1:60">
      <c r="A6" s="7" t="str">
        <f>HYPERLINK("#'Index'!A1", "Return to Index tab")</f>
        <v>Return to Index tab</v>
      </c>
    </row>
    <row r="7" spans="1:60">
      <c r="A7" s="4" t="s">
        <v>154</v>
      </c>
      <c r="B7" s="1" t="s">
        <v>170</v>
      </c>
      <c r="C7" s="1" t="s">
        <v>171</v>
      </c>
      <c r="D7" s="1" t="s">
        <v>172</v>
      </c>
      <c r="E7" s="1" t="s">
        <v>173</v>
      </c>
      <c r="F7" s="1" t="s">
        <v>174</v>
      </c>
      <c r="G7" s="1" t="s">
        <v>175</v>
      </c>
      <c r="H7" s="1" t="s">
        <v>176</v>
      </c>
      <c r="I7" s="1" t="s">
        <v>177</v>
      </c>
      <c r="J7" s="1" t="s">
        <v>178</v>
      </c>
      <c r="K7" s="1" t="s">
        <v>179</v>
      </c>
      <c r="L7" s="1" t="s">
        <v>180</v>
      </c>
      <c r="M7" s="1" t="s">
        <v>181</v>
      </c>
      <c r="N7" s="1" t="s">
        <v>182</v>
      </c>
      <c r="O7" s="1" t="s">
        <v>183</v>
      </c>
      <c r="P7" s="1" t="s">
        <v>184</v>
      </c>
      <c r="Q7" s="1" t="s">
        <v>185</v>
      </c>
      <c r="R7" s="1" t="s">
        <v>186</v>
      </c>
      <c r="S7" s="1" t="s">
        <v>187</v>
      </c>
      <c r="T7" s="1" t="s">
        <v>188</v>
      </c>
      <c r="U7" s="1" t="s">
        <v>189</v>
      </c>
      <c r="V7" s="1" t="s">
        <v>190</v>
      </c>
      <c r="W7" s="1" t="s">
        <v>191</v>
      </c>
      <c r="X7" s="1" t="s">
        <v>192</v>
      </c>
      <c r="Y7" s="1" t="s">
        <v>193</v>
      </c>
      <c r="Z7" s="1" t="s">
        <v>194</v>
      </c>
      <c r="AA7" s="1" t="s">
        <v>195</v>
      </c>
    </row>
    <row r="8" spans="1:60">
      <c r="A8" t="s">
        <v>196</v>
      </c>
      <c r="B8" s="2">
        <v>1662299.2100872099</v>
      </c>
      <c r="C8" s="2">
        <v>1703422.7263089099</v>
      </c>
      <c r="D8" s="2">
        <v>1737360.73481173</v>
      </c>
      <c r="E8" s="2">
        <v>1771737.3832278</v>
      </c>
      <c r="F8" s="2">
        <v>1805043.89049084</v>
      </c>
      <c r="G8" s="2">
        <v>1811748.1429297801</v>
      </c>
      <c r="H8" s="2">
        <v>1817888.2789568501</v>
      </c>
      <c r="I8" s="2">
        <v>1829630.6656589699</v>
      </c>
      <c r="J8" s="2">
        <v>1848287.11553038</v>
      </c>
      <c r="K8" s="2">
        <v>1875994.57375142</v>
      </c>
      <c r="L8" s="2">
        <v>1903940.1947918499</v>
      </c>
      <c r="M8" s="2">
        <v>1931597.1583123601</v>
      </c>
      <c r="N8" s="2">
        <v>1959661.17243418</v>
      </c>
      <c r="O8" s="2">
        <v>1987874.81841415</v>
      </c>
      <c r="P8" s="2">
        <v>2017043.8430377201</v>
      </c>
      <c r="Q8" s="2">
        <v>2046791.1195928301</v>
      </c>
      <c r="R8" s="2">
        <v>2076424.4208410699</v>
      </c>
      <c r="S8" s="2">
        <v>2106271.2063831398</v>
      </c>
      <c r="T8" s="2">
        <v>2136083.87855872</v>
      </c>
      <c r="U8" s="2">
        <v>2166062.27200288</v>
      </c>
      <c r="V8" s="2">
        <v>2196057.2042138502</v>
      </c>
      <c r="W8" s="2">
        <v>2225809.84478663</v>
      </c>
      <c r="X8" s="2">
        <v>2255239.7322276002</v>
      </c>
      <c r="Y8" s="2">
        <v>2284343.46001988</v>
      </c>
      <c r="Z8" s="2">
        <v>2313278.6441832599</v>
      </c>
      <c r="AA8" s="2">
        <v>2342058.4140217998</v>
      </c>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t="s">
        <v>197</v>
      </c>
      <c r="B9" s="2">
        <v>1228827.3416166101</v>
      </c>
      <c r="C9" s="2">
        <v>1242177.0729721701</v>
      </c>
      <c r="D9" s="2">
        <v>1255636.55932935</v>
      </c>
      <c r="E9" s="2">
        <v>1268687.86002797</v>
      </c>
      <c r="F9" s="2">
        <v>1282655.1680590301</v>
      </c>
      <c r="G9" s="2">
        <v>1293349.5461732601</v>
      </c>
      <c r="H9" s="2">
        <v>1304585.09022409</v>
      </c>
      <c r="I9" s="2">
        <v>1316982.0432489901</v>
      </c>
      <c r="J9" s="2">
        <v>1330440.4477724901</v>
      </c>
      <c r="K9" s="2">
        <v>1345549.3296499799</v>
      </c>
      <c r="L9" s="2">
        <v>1360861.2671073701</v>
      </c>
      <c r="M9" s="2">
        <v>1376378.6447798</v>
      </c>
      <c r="N9" s="2">
        <v>1391844.0752963</v>
      </c>
      <c r="O9" s="2">
        <v>1407225.18357046</v>
      </c>
      <c r="P9" s="2">
        <v>1422763.0437535101</v>
      </c>
      <c r="Q9" s="2">
        <v>1438429.5488475701</v>
      </c>
      <c r="R9" s="2">
        <v>1453782.16699612</v>
      </c>
      <c r="S9" s="2">
        <v>1469106.8229715801</v>
      </c>
      <c r="T9" s="2">
        <v>1484172.3739964899</v>
      </c>
      <c r="U9" s="2">
        <v>1499063.44708772</v>
      </c>
      <c r="V9" s="2">
        <v>1514018.08446511</v>
      </c>
      <c r="W9" s="2">
        <v>1528220.2795454499</v>
      </c>
      <c r="X9" s="2">
        <v>1542187.19274769</v>
      </c>
      <c r="Y9" s="2">
        <v>1555985.33154625</v>
      </c>
      <c r="Z9" s="2">
        <v>1569487.1546924899</v>
      </c>
      <c r="AA9" s="2">
        <v>1582788.2899867201</v>
      </c>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c r="A10" t="s">
        <v>198</v>
      </c>
      <c r="B10" s="2">
        <v>2891126.5517038102</v>
      </c>
      <c r="C10" s="2">
        <v>2945599.7992810798</v>
      </c>
      <c r="D10" s="2">
        <v>2992997.29414109</v>
      </c>
      <c r="E10" s="2">
        <v>3040425.2432557698</v>
      </c>
      <c r="F10" s="2">
        <v>3087699.0585498698</v>
      </c>
      <c r="G10" s="2">
        <v>3105097.6891030502</v>
      </c>
      <c r="H10" s="2">
        <v>3122473.3691809401</v>
      </c>
      <c r="I10" s="2">
        <v>3146612.70890796</v>
      </c>
      <c r="J10" s="2">
        <v>3178727.5633028699</v>
      </c>
      <c r="K10" s="2">
        <v>3221543.9034014</v>
      </c>
      <c r="L10" s="2">
        <v>3264801.46189922</v>
      </c>
      <c r="M10" s="2">
        <v>3307975.80309217</v>
      </c>
      <c r="N10" s="2">
        <v>3351505.24773048</v>
      </c>
      <c r="O10" s="2">
        <v>3395100.00198462</v>
      </c>
      <c r="P10" s="2">
        <v>3439806.8867912302</v>
      </c>
      <c r="Q10" s="2">
        <v>3485220.6684403899</v>
      </c>
      <c r="R10" s="2">
        <v>3530206.5878371899</v>
      </c>
      <c r="S10" s="2">
        <v>3575378.0293547199</v>
      </c>
      <c r="T10" s="2">
        <v>3620256.2525552101</v>
      </c>
      <c r="U10" s="2">
        <v>3665125.7190906</v>
      </c>
      <c r="V10" s="2">
        <v>3710075.2886789502</v>
      </c>
      <c r="W10" s="2">
        <v>3754030.1243320801</v>
      </c>
      <c r="X10" s="2">
        <v>3797426.92497531</v>
      </c>
      <c r="Y10" s="2">
        <v>3840328.79156614</v>
      </c>
      <c r="Z10" s="2">
        <v>3882765.79887575</v>
      </c>
      <c r="AA10" s="2">
        <v>3924846.7040085099</v>
      </c>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H28"/>
  <sheetViews>
    <sheetView workbookViewId="0"/>
  </sheetViews>
  <sheetFormatPr defaultColWidth="11.5703125" defaultRowHeight="13.15"/>
  <cols>
    <col min="1" max="1" width="29" customWidth="1"/>
    <col min="2" max="2" width="36.710937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913</v>
      </c>
      <c r="B5" s="29"/>
      <c r="C5" s="29"/>
      <c r="D5" s="29"/>
      <c r="E5" s="29"/>
      <c r="F5" s="29"/>
      <c r="G5" s="29"/>
      <c r="H5" s="29"/>
      <c r="I5" s="29"/>
    </row>
    <row r="6" spans="1:60">
      <c r="A6" s="7" t="str">
        <f>HYPERLINK("#'Index'!A1", "Return to Index tab")</f>
        <v>Return to Index tab</v>
      </c>
    </row>
    <row r="7" spans="1:60">
      <c r="A7" s="4" t="s">
        <v>154</v>
      </c>
      <c r="B7" s="4" t="s">
        <v>914</v>
      </c>
      <c r="C7" s="1" t="s">
        <v>170</v>
      </c>
      <c r="D7" s="1" t="s">
        <v>171</v>
      </c>
      <c r="E7" s="1" t="s">
        <v>172</v>
      </c>
      <c r="F7" s="1" t="s">
        <v>173</v>
      </c>
      <c r="G7" s="1" t="s">
        <v>174</v>
      </c>
      <c r="H7" s="1" t="s">
        <v>175</v>
      </c>
      <c r="I7" s="1" t="s">
        <v>176</v>
      </c>
      <c r="J7" s="1" t="s">
        <v>177</v>
      </c>
      <c r="K7" s="1" t="s">
        <v>178</v>
      </c>
      <c r="L7" s="1" t="s">
        <v>179</v>
      </c>
      <c r="M7" s="1" t="s">
        <v>180</v>
      </c>
      <c r="N7" s="1" t="s">
        <v>181</v>
      </c>
      <c r="O7" s="1" t="s">
        <v>182</v>
      </c>
      <c r="P7" s="1" t="s">
        <v>183</v>
      </c>
      <c r="Q7" s="1" t="s">
        <v>184</v>
      </c>
      <c r="R7" s="1" t="s">
        <v>185</v>
      </c>
      <c r="S7" s="1" t="s">
        <v>186</v>
      </c>
      <c r="T7" s="1" t="s">
        <v>187</v>
      </c>
      <c r="U7" s="1" t="s">
        <v>188</v>
      </c>
      <c r="V7" s="1" t="s">
        <v>189</v>
      </c>
      <c r="W7" s="1" t="s">
        <v>190</v>
      </c>
      <c r="X7" s="1" t="s">
        <v>191</v>
      </c>
      <c r="Y7" s="1" t="s">
        <v>192</v>
      </c>
      <c r="Z7" s="1" t="s">
        <v>193</v>
      </c>
      <c r="AA7" s="1" t="s">
        <v>194</v>
      </c>
      <c r="AB7" s="1" t="s">
        <v>195</v>
      </c>
    </row>
    <row r="8" spans="1:60">
      <c r="A8" t="s">
        <v>196</v>
      </c>
      <c r="B8" t="s">
        <v>915</v>
      </c>
      <c r="C8" s="2">
        <v>378232.72991488402</v>
      </c>
      <c r="D8" s="2">
        <v>389562.088533759</v>
      </c>
      <c r="E8" s="2">
        <v>399834.17327132501</v>
      </c>
      <c r="F8" s="2">
        <v>409726.86494744901</v>
      </c>
      <c r="G8" s="2">
        <v>419707.90004701598</v>
      </c>
      <c r="H8" s="2">
        <v>422504.88104782801</v>
      </c>
      <c r="I8" s="2">
        <v>425448.77311928401</v>
      </c>
      <c r="J8" s="2">
        <v>429679.195394215</v>
      </c>
      <c r="K8" s="2">
        <v>435469.90908642701</v>
      </c>
      <c r="L8" s="2">
        <v>444002.90255666198</v>
      </c>
      <c r="M8" s="2">
        <v>452683.49327430699</v>
      </c>
      <c r="N8" s="2">
        <v>461101.18124378601</v>
      </c>
      <c r="O8" s="2">
        <v>469852.604813096</v>
      </c>
      <c r="P8" s="2">
        <v>478495.79775561101</v>
      </c>
      <c r="Q8" s="2">
        <v>487330.327269489</v>
      </c>
      <c r="R8" s="2">
        <v>496485.31922490202</v>
      </c>
      <c r="S8" s="2">
        <v>505311.11966085498</v>
      </c>
      <c r="T8" s="2">
        <v>513813.43388167699</v>
      </c>
      <c r="U8" s="2">
        <v>522213.32545128698</v>
      </c>
      <c r="V8" s="2">
        <v>530290.75570918096</v>
      </c>
      <c r="W8" s="2">
        <v>538396.76719181996</v>
      </c>
      <c r="X8" s="2">
        <v>546331.86153087905</v>
      </c>
      <c r="Y8" s="2">
        <v>554304.61109105998</v>
      </c>
      <c r="Z8" s="2">
        <v>562169.59689013404</v>
      </c>
      <c r="AA8" s="2">
        <v>569745.92689170898</v>
      </c>
      <c r="AB8" s="2">
        <v>577198.54320449696</v>
      </c>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t="s">
        <v>196</v>
      </c>
      <c r="B9" t="s">
        <v>916</v>
      </c>
      <c r="C9" s="2">
        <v>593857.59239327</v>
      </c>
      <c r="D9" s="2">
        <v>605693.04423636198</v>
      </c>
      <c r="E9" s="2">
        <v>614364.40375653398</v>
      </c>
      <c r="F9" s="2">
        <v>623813.512158753</v>
      </c>
      <c r="G9" s="2">
        <v>633169.06772077701</v>
      </c>
      <c r="H9" s="2">
        <v>633361.94495048805</v>
      </c>
      <c r="I9" s="2">
        <v>632700.36068832804</v>
      </c>
      <c r="J9" s="2">
        <v>633605.58196181699</v>
      </c>
      <c r="K9" s="2">
        <v>636758.24724127597</v>
      </c>
      <c r="L9" s="2">
        <v>642359.577345817</v>
      </c>
      <c r="M9" s="2">
        <v>647527.16758899798</v>
      </c>
      <c r="N9" s="2">
        <v>652469.38578994898</v>
      </c>
      <c r="O9" s="2">
        <v>657191.381322767</v>
      </c>
      <c r="P9" s="2">
        <v>662252.05870278995</v>
      </c>
      <c r="Q9" s="2">
        <v>667766.03005042602</v>
      </c>
      <c r="R9" s="2">
        <v>673224.62132153695</v>
      </c>
      <c r="S9" s="2">
        <v>678920.46005621203</v>
      </c>
      <c r="T9" s="2">
        <v>685106.48960310605</v>
      </c>
      <c r="U9" s="2">
        <v>691627.03570665501</v>
      </c>
      <c r="V9" s="2">
        <v>698656.89220262796</v>
      </c>
      <c r="W9" s="2">
        <v>705645.46431108797</v>
      </c>
      <c r="X9" s="2">
        <v>712979.28315119899</v>
      </c>
      <c r="Y9" s="2">
        <v>720074.44754158205</v>
      </c>
      <c r="Z9" s="2">
        <v>727167.48125560395</v>
      </c>
      <c r="AA9" s="2">
        <v>734519.07120705198</v>
      </c>
      <c r="AB9" s="2">
        <v>741802.30643229897</v>
      </c>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c r="A10" t="s">
        <v>196</v>
      </c>
      <c r="B10" t="s">
        <v>917</v>
      </c>
      <c r="C10" s="2">
        <v>171204.19117932601</v>
      </c>
      <c r="D10" s="2">
        <v>174982.39662707999</v>
      </c>
      <c r="E10" s="2">
        <v>177928.215369215</v>
      </c>
      <c r="F10" s="2">
        <v>181094.70396289701</v>
      </c>
      <c r="G10" s="2">
        <v>184484.37210826701</v>
      </c>
      <c r="H10" s="2">
        <v>185581.47473072901</v>
      </c>
      <c r="I10" s="2">
        <v>186572.793702995</v>
      </c>
      <c r="J10" s="2">
        <v>187998.548262517</v>
      </c>
      <c r="K10" s="2">
        <v>190061.033952912</v>
      </c>
      <c r="L10" s="2">
        <v>192770.32580734001</v>
      </c>
      <c r="M10" s="2">
        <v>195488.29114218199</v>
      </c>
      <c r="N10" s="2">
        <v>198261.35161583</v>
      </c>
      <c r="O10" s="2">
        <v>201038.74379696199</v>
      </c>
      <c r="P10" s="2">
        <v>203876.15579071199</v>
      </c>
      <c r="Q10" s="2">
        <v>206799.03648605599</v>
      </c>
      <c r="R10" s="2">
        <v>209772.38494980099</v>
      </c>
      <c r="S10" s="2">
        <v>212792.200828025</v>
      </c>
      <c r="T10" s="2">
        <v>215945.68189773799</v>
      </c>
      <c r="U10" s="2">
        <v>219108.12092877601</v>
      </c>
      <c r="V10" s="2">
        <v>222380.953885058</v>
      </c>
      <c r="W10" s="2">
        <v>225598.11281976299</v>
      </c>
      <c r="X10" s="2">
        <v>228801.40646073801</v>
      </c>
      <c r="Y10" s="2">
        <v>231948.33805593499</v>
      </c>
      <c r="Z10" s="2">
        <v>235064.95378998099</v>
      </c>
      <c r="AA10" s="2">
        <v>238226.18461284699</v>
      </c>
      <c r="AB10" s="2">
        <v>241379.63335582399</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c r="A11" t="s">
        <v>196</v>
      </c>
      <c r="B11" t="s">
        <v>918</v>
      </c>
      <c r="C11" s="2">
        <v>74763.153179807399</v>
      </c>
      <c r="D11" s="2">
        <v>76567.260804989404</v>
      </c>
      <c r="E11" s="2">
        <v>78072.588839587799</v>
      </c>
      <c r="F11" s="2">
        <v>79477.321949438207</v>
      </c>
      <c r="G11" s="2">
        <v>80467.457439894904</v>
      </c>
      <c r="H11" s="2">
        <v>80349.7761238565</v>
      </c>
      <c r="I11" s="2">
        <v>80276.417555054795</v>
      </c>
      <c r="J11" s="2">
        <v>80567.531673762205</v>
      </c>
      <c r="K11" s="2">
        <v>81235.814432253406</v>
      </c>
      <c r="L11" s="2">
        <v>82392.616056058599</v>
      </c>
      <c r="M11" s="2">
        <v>83572.425670064302</v>
      </c>
      <c r="N11" s="2">
        <v>84778.384155555803</v>
      </c>
      <c r="O11" s="2">
        <v>86005.780702170407</v>
      </c>
      <c r="P11" s="2">
        <v>87217.555150886197</v>
      </c>
      <c r="Q11" s="2">
        <v>88452.227752771607</v>
      </c>
      <c r="R11" s="2">
        <v>89708.402439347294</v>
      </c>
      <c r="S11" s="2">
        <v>90936.366550011502</v>
      </c>
      <c r="T11" s="2">
        <v>92142.178771297506</v>
      </c>
      <c r="U11" s="2">
        <v>93325.852744685006</v>
      </c>
      <c r="V11" s="2">
        <v>94485.413212847794</v>
      </c>
      <c r="W11" s="2">
        <v>95630.917445013503</v>
      </c>
      <c r="X11" s="2">
        <v>96744.746337233606</v>
      </c>
      <c r="Y11" s="2">
        <v>97841.8710228665</v>
      </c>
      <c r="Z11" s="2">
        <v>98934.783500422898</v>
      </c>
      <c r="AA11" s="2">
        <v>100004.110287768</v>
      </c>
      <c r="AB11" s="2">
        <v>101056.67660305899</v>
      </c>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c r="A12" t="s">
        <v>196</v>
      </c>
      <c r="B12" t="s">
        <v>919</v>
      </c>
      <c r="C12" s="2">
        <v>1218057.66666729</v>
      </c>
      <c r="D12" s="2">
        <v>1246804.7902021899</v>
      </c>
      <c r="E12" s="2">
        <v>1270199.3812366601</v>
      </c>
      <c r="F12" s="2">
        <v>1294112.40301854</v>
      </c>
      <c r="G12" s="2">
        <v>1317828.79731595</v>
      </c>
      <c r="H12" s="2">
        <v>1321798.0768529</v>
      </c>
      <c r="I12" s="2">
        <v>1324998.3450656601</v>
      </c>
      <c r="J12" s="2">
        <v>1331850.8572923101</v>
      </c>
      <c r="K12" s="2">
        <v>1343525.0047128701</v>
      </c>
      <c r="L12" s="2">
        <v>1361525.42176588</v>
      </c>
      <c r="M12" s="2">
        <v>1379271.3776755501</v>
      </c>
      <c r="N12" s="2">
        <v>1396610.3028051199</v>
      </c>
      <c r="O12" s="2">
        <v>1414088.510635</v>
      </c>
      <c r="P12" s="2">
        <v>1431841.5674000001</v>
      </c>
      <c r="Q12" s="2">
        <v>1450347.62155874</v>
      </c>
      <c r="R12" s="2">
        <v>1469190.7279355901</v>
      </c>
      <c r="S12" s="2">
        <v>1487960.1470951</v>
      </c>
      <c r="T12" s="2">
        <v>1507007.78415382</v>
      </c>
      <c r="U12" s="2">
        <v>1526274.3348314001</v>
      </c>
      <c r="V12" s="2">
        <v>1545814.0150097201</v>
      </c>
      <c r="W12" s="2">
        <v>1565271.2617676801</v>
      </c>
      <c r="X12" s="2">
        <v>1584857.29748005</v>
      </c>
      <c r="Y12" s="2">
        <v>1604169.2677114401</v>
      </c>
      <c r="Z12" s="2">
        <v>1623336.8154361399</v>
      </c>
      <c r="AA12" s="2">
        <v>1642495.29299938</v>
      </c>
      <c r="AB12" s="2">
        <v>1661437.15959568</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c r="A13" t="s">
        <v>196</v>
      </c>
      <c r="B13" t="s">
        <v>920</v>
      </c>
      <c r="C13" s="2">
        <v>358867.00913478102</v>
      </c>
      <c r="D13" s="2">
        <v>368751.58324697701</v>
      </c>
      <c r="E13" s="2">
        <v>377429.135090628</v>
      </c>
      <c r="F13" s="2">
        <v>386447.96842693101</v>
      </c>
      <c r="G13" s="2">
        <v>396325.95137659</v>
      </c>
      <c r="H13" s="2">
        <v>401151.91870591202</v>
      </c>
      <c r="I13" s="2">
        <v>405997.591044684</v>
      </c>
      <c r="J13" s="2">
        <v>411933.70392760797</v>
      </c>
      <c r="K13" s="2">
        <v>419057.78903465503</v>
      </c>
      <c r="L13" s="2">
        <v>427836.31138717697</v>
      </c>
      <c r="M13" s="2">
        <v>436942.03351544403</v>
      </c>
      <c r="N13" s="2">
        <v>446011.02627876902</v>
      </c>
      <c r="O13" s="2">
        <v>455238.67987716</v>
      </c>
      <c r="P13" s="2">
        <v>464391.80659092299</v>
      </c>
      <c r="Q13" s="2">
        <v>473709.21006667498</v>
      </c>
      <c r="R13" s="2">
        <v>483250.333464086</v>
      </c>
      <c r="S13" s="2">
        <v>492717.26733206701</v>
      </c>
      <c r="T13" s="2">
        <v>502183.25248119701</v>
      </c>
      <c r="U13" s="2">
        <v>511503.46916660102</v>
      </c>
      <c r="V13" s="2">
        <v>520800.48808489903</v>
      </c>
      <c r="W13" s="2">
        <v>530256.55676319101</v>
      </c>
      <c r="X13" s="2">
        <v>539485.12456833199</v>
      </c>
      <c r="Y13" s="2">
        <v>548742.69736207102</v>
      </c>
      <c r="Z13" s="2">
        <v>557842.05175421503</v>
      </c>
      <c r="AA13" s="2">
        <v>566849.77257284999</v>
      </c>
      <c r="AB13" s="2">
        <v>575963.17016003304</v>
      </c>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c r="A14" t="s">
        <v>196</v>
      </c>
      <c r="B14" t="s">
        <v>921</v>
      </c>
      <c r="C14" s="2">
        <v>85374.534285137197</v>
      </c>
      <c r="D14" s="2">
        <v>87866.352859743798</v>
      </c>
      <c r="E14" s="2">
        <v>89732.218484441401</v>
      </c>
      <c r="F14" s="2">
        <v>91177.0117823318</v>
      </c>
      <c r="G14" s="2">
        <v>90889.141798291603</v>
      </c>
      <c r="H14" s="2">
        <v>88798.147370970095</v>
      </c>
      <c r="I14" s="2">
        <v>86892.3428464998</v>
      </c>
      <c r="J14" s="2">
        <v>85846.104439048999</v>
      </c>
      <c r="K14" s="2">
        <v>85704.321782852596</v>
      </c>
      <c r="L14" s="2">
        <v>86632.840598369599</v>
      </c>
      <c r="M14" s="2">
        <v>87726.783600853698</v>
      </c>
      <c r="N14" s="2">
        <v>88975.829228471703</v>
      </c>
      <c r="O14" s="2">
        <v>90333.981922028703</v>
      </c>
      <c r="P14" s="2">
        <v>91641.444423232504</v>
      </c>
      <c r="Q14" s="2">
        <v>92987.011412304593</v>
      </c>
      <c r="R14" s="2">
        <v>94350.0581931544</v>
      </c>
      <c r="S14" s="2">
        <v>95747.006413898707</v>
      </c>
      <c r="T14" s="2">
        <v>97080.169748128494</v>
      </c>
      <c r="U14" s="2">
        <v>98306.074560718407</v>
      </c>
      <c r="V14" s="2">
        <v>99447.768908268394</v>
      </c>
      <c r="W14" s="2">
        <v>100529.38568297301</v>
      </c>
      <c r="X14" s="2">
        <v>101467.42273825299</v>
      </c>
      <c r="Y14" s="2">
        <v>102327.76715409099</v>
      </c>
      <c r="Z14" s="2">
        <v>103164.592829527</v>
      </c>
      <c r="AA14" s="2">
        <v>103933.578611037</v>
      </c>
      <c r="AB14" s="2">
        <v>104658.084266085</v>
      </c>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c r="A15" t="s">
        <v>196</v>
      </c>
      <c r="B15" t="s">
        <v>922</v>
      </c>
      <c r="C15" s="2">
        <v>444241.54341991799</v>
      </c>
      <c r="D15" s="2">
        <v>456617.936106721</v>
      </c>
      <c r="E15" s="2">
        <v>467161.35357506899</v>
      </c>
      <c r="F15" s="2">
        <v>477624.98020926298</v>
      </c>
      <c r="G15" s="2">
        <v>487215.09317488101</v>
      </c>
      <c r="H15" s="2">
        <v>489950.06607688201</v>
      </c>
      <c r="I15" s="2">
        <v>492889.93389118399</v>
      </c>
      <c r="J15" s="2">
        <v>497779.808366657</v>
      </c>
      <c r="K15" s="2">
        <v>504762.11081750703</v>
      </c>
      <c r="L15" s="2">
        <v>514469.15198554698</v>
      </c>
      <c r="M15" s="2">
        <v>524668.81711629801</v>
      </c>
      <c r="N15" s="2">
        <v>534986.85550724098</v>
      </c>
      <c r="O15" s="2">
        <v>545572.66179918905</v>
      </c>
      <c r="P15" s="2">
        <v>556033.25101415603</v>
      </c>
      <c r="Q15" s="2">
        <v>566696.22147897899</v>
      </c>
      <c r="R15" s="2">
        <v>577600.39165723999</v>
      </c>
      <c r="S15" s="2">
        <v>588464.27374596498</v>
      </c>
      <c r="T15" s="2">
        <v>599263.42222932505</v>
      </c>
      <c r="U15" s="2">
        <v>609809.54372732004</v>
      </c>
      <c r="V15" s="2">
        <v>620248.25699316699</v>
      </c>
      <c r="W15" s="2">
        <v>630785.94244616397</v>
      </c>
      <c r="X15" s="2">
        <v>640952.54730658501</v>
      </c>
      <c r="Y15" s="2">
        <v>651070.46451616101</v>
      </c>
      <c r="Z15" s="2">
        <v>661006.64458374202</v>
      </c>
      <c r="AA15" s="2">
        <v>670783.35118388699</v>
      </c>
      <c r="AB15" s="2">
        <v>680621.25442611799</v>
      </c>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c r="A16" t="s">
        <v>196</v>
      </c>
      <c r="B16" t="s">
        <v>923</v>
      </c>
      <c r="C16" s="2">
        <v>1662299.2100871999</v>
      </c>
      <c r="D16" s="2">
        <v>1703422.7263089099</v>
      </c>
      <c r="E16" s="2">
        <v>1737360.73481173</v>
      </c>
      <c r="F16" s="2">
        <v>1771737.3832278</v>
      </c>
      <c r="G16" s="2">
        <v>1805043.89049084</v>
      </c>
      <c r="H16" s="2">
        <v>1811748.1429297801</v>
      </c>
      <c r="I16" s="2">
        <v>1817888.2789568501</v>
      </c>
      <c r="J16" s="2">
        <v>1829630.6656589699</v>
      </c>
      <c r="K16" s="2">
        <v>1848287.11553038</v>
      </c>
      <c r="L16" s="2">
        <v>1875994.57375142</v>
      </c>
      <c r="M16" s="2">
        <v>1903940.1947918499</v>
      </c>
      <c r="N16" s="2">
        <v>1931597.1583123601</v>
      </c>
      <c r="O16" s="2">
        <v>1959661.17243418</v>
      </c>
      <c r="P16" s="2">
        <v>1987874.81841415</v>
      </c>
      <c r="Q16" s="2">
        <v>2017043.8430377201</v>
      </c>
      <c r="R16" s="2">
        <v>2046791.1195928301</v>
      </c>
      <c r="S16" s="2">
        <v>2076424.4208410699</v>
      </c>
      <c r="T16" s="2">
        <v>2106271.2063831398</v>
      </c>
      <c r="U16" s="2">
        <v>2136083.87855872</v>
      </c>
      <c r="V16" s="2">
        <v>2166062.27200288</v>
      </c>
      <c r="W16" s="2">
        <v>2196057.2042138502</v>
      </c>
      <c r="X16" s="2">
        <v>2225809.84478663</v>
      </c>
      <c r="Y16" s="2">
        <v>2255239.7322276002</v>
      </c>
      <c r="Z16" s="2">
        <v>2284343.46001988</v>
      </c>
      <c r="AA16" s="2">
        <v>2313278.6441832599</v>
      </c>
      <c r="AB16" s="2">
        <v>2342058.4140217998</v>
      </c>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c r="A17" t="s">
        <v>197</v>
      </c>
      <c r="B17" t="s">
        <v>915</v>
      </c>
      <c r="C17" s="2">
        <v>344962.10466526198</v>
      </c>
      <c r="D17" s="2">
        <v>350656.06817672501</v>
      </c>
      <c r="E17" s="2">
        <v>356226.89511496498</v>
      </c>
      <c r="F17" s="2">
        <v>361769.988388867</v>
      </c>
      <c r="G17" s="2">
        <v>367549.19619975699</v>
      </c>
      <c r="H17" s="2">
        <v>372468.42837775702</v>
      </c>
      <c r="I17" s="2">
        <v>377470.92992329597</v>
      </c>
      <c r="J17" s="2">
        <v>382545.437360943</v>
      </c>
      <c r="K17" s="2">
        <v>387629.88537441799</v>
      </c>
      <c r="L17" s="2">
        <v>392876.53541964298</v>
      </c>
      <c r="M17" s="2">
        <v>398232.85102355701</v>
      </c>
      <c r="N17" s="2">
        <v>403293.592201875</v>
      </c>
      <c r="O17" s="2">
        <v>408356.69680925302</v>
      </c>
      <c r="P17" s="2">
        <v>413223.83276413399</v>
      </c>
      <c r="Q17" s="2">
        <v>417854.207424569</v>
      </c>
      <c r="R17" s="2">
        <v>422934.718581339</v>
      </c>
      <c r="S17" s="2">
        <v>427101.76660604501</v>
      </c>
      <c r="T17" s="2">
        <v>431307.944693511</v>
      </c>
      <c r="U17" s="2">
        <v>435533.03536449402</v>
      </c>
      <c r="V17" s="2">
        <v>439534.62824505602</v>
      </c>
      <c r="W17" s="2">
        <v>443465.81588637503</v>
      </c>
      <c r="X17" s="2">
        <v>447002.447849633</v>
      </c>
      <c r="Y17" s="2">
        <v>450690.86754826899</v>
      </c>
      <c r="Z17" s="2">
        <v>454440.35521420202</v>
      </c>
      <c r="AA17" s="2">
        <v>458124.13075071701</v>
      </c>
      <c r="AB17" s="2">
        <v>461747.60740135203</v>
      </c>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c r="A18" t="s">
        <v>197</v>
      </c>
      <c r="B18" t="s">
        <v>916</v>
      </c>
      <c r="C18" s="2">
        <v>332178.24929713202</v>
      </c>
      <c r="D18" s="2">
        <v>333442.88195634697</v>
      </c>
      <c r="E18" s="2">
        <v>335037.71098863397</v>
      </c>
      <c r="F18" s="2">
        <v>336232.99387520697</v>
      </c>
      <c r="G18" s="2">
        <v>337746.50545806001</v>
      </c>
      <c r="H18" s="2">
        <v>338110.76256395201</v>
      </c>
      <c r="I18" s="2">
        <v>338395.33350282803</v>
      </c>
      <c r="J18" s="2">
        <v>339397.535581893</v>
      </c>
      <c r="K18" s="2">
        <v>340925.87781088502</v>
      </c>
      <c r="L18" s="2">
        <v>343127.829871269</v>
      </c>
      <c r="M18" s="2">
        <v>345151.32128404098</v>
      </c>
      <c r="N18" s="2">
        <v>347088.56221383798</v>
      </c>
      <c r="O18" s="2">
        <v>349164.90746113798</v>
      </c>
      <c r="P18" s="2">
        <v>351398.19734025898</v>
      </c>
      <c r="Q18" s="2">
        <v>353963.48226978199</v>
      </c>
      <c r="R18" s="2">
        <v>356151.09503852698</v>
      </c>
      <c r="S18" s="2">
        <v>358827.426191615</v>
      </c>
      <c r="T18" s="2">
        <v>361584.22772588598</v>
      </c>
      <c r="U18" s="2">
        <v>364330.48493130499</v>
      </c>
      <c r="V18" s="2">
        <v>367310.04412190098</v>
      </c>
      <c r="W18" s="2">
        <v>370430.23213376402</v>
      </c>
      <c r="X18" s="2">
        <v>373664.11985918798</v>
      </c>
      <c r="Y18" s="2">
        <v>376700.98558849399</v>
      </c>
      <c r="Z18" s="2">
        <v>379616.81181886699</v>
      </c>
      <c r="AA18" s="2">
        <v>382555.84842872998</v>
      </c>
      <c r="AB18" s="2">
        <v>385501.31334121502</v>
      </c>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c r="A19" t="s">
        <v>197</v>
      </c>
      <c r="B19" t="s">
        <v>917</v>
      </c>
      <c r="C19" s="2">
        <v>144235.292889342</v>
      </c>
      <c r="D19" s="2">
        <v>145260.87038894801</v>
      </c>
      <c r="E19" s="2">
        <v>146175.41571663899</v>
      </c>
      <c r="F19" s="2">
        <v>147020.85635297801</v>
      </c>
      <c r="G19" s="2">
        <v>147760.36159500101</v>
      </c>
      <c r="H19" s="2">
        <v>147894.10918196201</v>
      </c>
      <c r="I19" s="2">
        <v>148110.67436104899</v>
      </c>
      <c r="J19" s="2">
        <v>148654.43594800599</v>
      </c>
      <c r="K19" s="2">
        <v>149467.18399729801</v>
      </c>
      <c r="L19" s="2">
        <v>150650.46185179299</v>
      </c>
      <c r="M19" s="2">
        <v>151891.63424755901</v>
      </c>
      <c r="N19" s="2">
        <v>153240.111295815</v>
      </c>
      <c r="O19" s="2">
        <v>154601.49977520099</v>
      </c>
      <c r="P19" s="2">
        <v>156010.07344655399</v>
      </c>
      <c r="Q19" s="2">
        <v>157555.29292114801</v>
      </c>
      <c r="R19" s="2">
        <v>158961.50433336</v>
      </c>
      <c r="S19" s="2">
        <v>160614.60561764799</v>
      </c>
      <c r="T19" s="2">
        <v>162248.54991825501</v>
      </c>
      <c r="U19" s="2">
        <v>163842.189179576</v>
      </c>
      <c r="V19" s="2">
        <v>165483.94258727401</v>
      </c>
      <c r="W19" s="2">
        <v>167126.33423023799</v>
      </c>
      <c r="X19" s="2">
        <v>168723.55033071799</v>
      </c>
      <c r="Y19" s="2">
        <v>170205.88940402999</v>
      </c>
      <c r="Z19" s="2">
        <v>171647.45487004</v>
      </c>
      <c r="AA19" s="2">
        <v>173071.82545367201</v>
      </c>
      <c r="AB19" s="2">
        <v>174458.471878287</v>
      </c>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c r="A20" t="s">
        <v>197</v>
      </c>
      <c r="B20" t="s">
        <v>918</v>
      </c>
      <c r="C20" s="2">
        <v>29770.332984507899</v>
      </c>
      <c r="D20" s="2">
        <v>29995.7766686389</v>
      </c>
      <c r="E20" s="2">
        <v>30237.956899101198</v>
      </c>
      <c r="F20" s="2">
        <v>30469.459958863201</v>
      </c>
      <c r="G20" s="2">
        <v>30718.997851383101</v>
      </c>
      <c r="H20" s="2">
        <v>30915.551391797599</v>
      </c>
      <c r="I20" s="2">
        <v>31134.849605987201</v>
      </c>
      <c r="J20" s="2">
        <v>31367.313660408901</v>
      </c>
      <c r="K20" s="2">
        <v>31613.797134070301</v>
      </c>
      <c r="L20" s="2">
        <v>31889.3006360123</v>
      </c>
      <c r="M20" s="2">
        <v>32187.5049133211</v>
      </c>
      <c r="N20" s="2">
        <v>32485.2093789346</v>
      </c>
      <c r="O20" s="2">
        <v>32787.002992601498</v>
      </c>
      <c r="P20" s="2">
        <v>33077.837008278198</v>
      </c>
      <c r="Q20" s="2">
        <v>33362.300266475002</v>
      </c>
      <c r="R20" s="2">
        <v>33653.206731156402</v>
      </c>
      <c r="S20" s="2">
        <v>33907.389517581301</v>
      </c>
      <c r="T20" s="2">
        <v>34167.426323907202</v>
      </c>
      <c r="U20" s="2">
        <v>34427.9612382794</v>
      </c>
      <c r="V20" s="2">
        <v>34678.2735207144</v>
      </c>
      <c r="W20" s="2">
        <v>34929.032682090998</v>
      </c>
      <c r="X20" s="2">
        <v>35137.295194849401</v>
      </c>
      <c r="Y20" s="2">
        <v>35356.181473614102</v>
      </c>
      <c r="Z20" s="2">
        <v>35582.674158927301</v>
      </c>
      <c r="AA20" s="2">
        <v>35806.090868819803</v>
      </c>
      <c r="AB20" s="2">
        <v>36012.342970769299</v>
      </c>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c r="A21" t="s">
        <v>197</v>
      </c>
      <c r="B21" t="s">
        <v>919</v>
      </c>
      <c r="C21" s="2">
        <v>851145.97983624402</v>
      </c>
      <c r="D21" s="2">
        <v>859355.59719065996</v>
      </c>
      <c r="E21" s="2">
        <v>867677.97871934006</v>
      </c>
      <c r="F21" s="2">
        <v>875493.29857591598</v>
      </c>
      <c r="G21" s="2">
        <v>883775.06110419997</v>
      </c>
      <c r="H21" s="2">
        <v>889388.85151546902</v>
      </c>
      <c r="I21" s="2">
        <v>895111.787393159</v>
      </c>
      <c r="J21" s="2">
        <v>901964.72255125095</v>
      </c>
      <c r="K21" s="2">
        <v>909636.74431667104</v>
      </c>
      <c r="L21" s="2">
        <v>918544.12777871697</v>
      </c>
      <c r="M21" s="2">
        <v>927463.31146847794</v>
      </c>
      <c r="N21" s="2">
        <v>936107.47509046202</v>
      </c>
      <c r="O21" s="2">
        <v>944910.10703819303</v>
      </c>
      <c r="P21" s="2">
        <v>953709.94055922504</v>
      </c>
      <c r="Q21" s="2">
        <v>962735.28288197401</v>
      </c>
      <c r="R21" s="2">
        <v>971700.52468438202</v>
      </c>
      <c r="S21" s="2">
        <v>980451.18793288898</v>
      </c>
      <c r="T21" s="2">
        <v>989308.14866155898</v>
      </c>
      <c r="U21" s="2">
        <v>998133.67071365495</v>
      </c>
      <c r="V21" s="2">
        <v>1007006.88847495</v>
      </c>
      <c r="W21" s="2">
        <v>1015951.41493247</v>
      </c>
      <c r="X21" s="2">
        <v>1024527.41323439</v>
      </c>
      <c r="Y21" s="2">
        <v>1032953.92401441</v>
      </c>
      <c r="Z21" s="2">
        <v>1041287.29606204</v>
      </c>
      <c r="AA21" s="2">
        <v>1049557.89550194</v>
      </c>
      <c r="AB21" s="2">
        <v>1057719.73559162</v>
      </c>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c r="A22" t="s">
        <v>197</v>
      </c>
      <c r="B22" t="s">
        <v>920</v>
      </c>
      <c r="C22" s="2">
        <v>336024.84104034002</v>
      </c>
      <c r="D22" s="2">
        <v>340906.151831105</v>
      </c>
      <c r="E22" s="2">
        <v>345699.37359744997</v>
      </c>
      <c r="F22" s="2">
        <v>350604.95414632402</v>
      </c>
      <c r="G22" s="2">
        <v>355981.66437960899</v>
      </c>
      <c r="H22" s="2">
        <v>360697.42384438502</v>
      </c>
      <c r="I22" s="2">
        <v>365891.62555572903</v>
      </c>
      <c r="J22" s="2">
        <v>371128.80611262697</v>
      </c>
      <c r="K22" s="2">
        <v>376644.62689070997</v>
      </c>
      <c r="L22" s="2">
        <v>382523.70172077703</v>
      </c>
      <c r="M22" s="2">
        <v>388501.36536775099</v>
      </c>
      <c r="N22" s="2">
        <v>394858.58350342198</v>
      </c>
      <c r="O22" s="2">
        <v>401003.465350902</v>
      </c>
      <c r="P22" s="2">
        <v>407078.37544964702</v>
      </c>
      <c r="Q22" s="2">
        <v>413102.17483043001</v>
      </c>
      <c r="R22" s="2">
        <v>419287.18046515301</v>
      </c>
      <c r="S22" s="2">
        <v>425414.72708215303</v>
      </c>
      <c r="T22" s="2">
        <v>431396.92264572898</v>
      </c>
      <c r="U22" s="2">
        <v>437188.69591547799</v>
      </c>
      <c r="V22" s="2">
        <v>442806.17324229499</v>
      </c>
      <c r="W22" s="2">
        <v>448408.58155436802</v>
      </c>
      <c r="X22" s="2">
        <v>453771.97204181302</v>
      </c>
      <c r="Y22" s="2">
        <v>459042.825222385</v>
      </c>
      <c r="Z22" s="2">
        <v>464204.31979977799</v>
      </c>
      <c r="AA22" s="2">
        <v>469167.17400154099</v>
      </c>
      <c r="AB22" s="2">
        <v>474105.99494924099</v>
      </c>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c r="A23" t="s">
        <v>197</v>
      </c>
      <c r="B23" t="s">
        <v>921</v>
      </c>
      <c r="C23" s="2">
        <v>41656.5207400242</v>
      </c>
      <c r="D23" s="2">
        <v>41915.323950400802</v>
      </c>
      <c r="E23" s="2">
        <v>42259.207012563304</v>
      </c>
      <c r="F23" s="2">
        <v>42589.607305729398</v>
      </c>
      <c r="G23" s="2">
        <v>42898.442575223104</v>
      </c>
      <c r="H23" s="2">
        <v>43263.270813406001</v>
      </c>
      <c r="I23" s="2">
        <v>43581.677275201997</v>
      </c>
      <c r="J23" s="2">
        <v>43888.514585110002</v>
      </c>
      <c r="K23" s="2">
        <v>44159.076565112598</v>
      </c>
      <c r="L23" s="2">
        <v>44481.500150483502</v>
      </c>
      <c r="M23" s="2">
        <v>44896.590271138397</v>
      </c>
      <c r="N23" s="2">
        <v>45412.586185920904</v>
      </c>
      <c r="O23" s="2">
        <v>45930.502907205497</v>
      </c>
      <c r="P23" s="2">
        <v>46436.867561589301</v>
      </c>
      <c r="Q23" s="2">
        <v>46925.586041103197</v>
      </c>
      <c r="R23" s="2">
        <v>47441.843698035897</v>
      </c>
      <c r="S23" s="2">
        <v>47916.251981075497</v>
      </c>
      <c r="T23" s="2">
        <v>48401.751664292002</v>
      </c>
      <c r="U23" s="2">
        <v>48850.007367353697</v>
      </c>
      <c r="V23" s="2">
        <v>49250.3853704785</v>
      </c>
      <c r="W23" s="2">
        <v>49658.087978269999</v>
      </c>
      <c r="X23" s="2">
        <v>49920.894269244898</v>
      </c>
      <c r="Y23" s="2">
        <v>50190.443510902303</v>
      </c>
      <c r="Z23" s="2">
        <v>50493.715684439303</v>
      </c>
      <c r="AA23" s="2">
        <v>50762.085189007499</v>
      </c>
      <c r="AB23" s="2">
        <v>50962.559445857398</v>
      </c>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c r="A24" t="s">
        <v>197</v>
      </c>
      <c r="B24" t="s">
        <v>922</v>
      </c>
      <c r="C24" s="2">
        <v>377681.36178036401</v>
      </c>
      <c r="D24" s="2">
        <v>382821.47578150599</v>
      </c>
      <c r="E24" s="2">
        <v>387958.58061001298</v>
      </c>
      <c r="F24" s="2">
        <v>393194.56145205302</v>
      </c>
      <c r="G24" s="2">
        <v>398880.10695483198</v>
      </c>
      <c r="H24" s="2">
        <v>403960.694657791</v>
      </c>
      <c r="I24" s="2">
        <v>409473.30283093097</v>
      </c>
      <c r="J24" s="2">
        <v>415017.32069773698</v>
      </c>
      <c r="K24" s="2">
        <v>420803.70345582301</v>
      </c>
      <c r="L24" s="2">
        <v>427005.20187126001</v>
      </c>
      <c r="M24" s="2">
        <v>433397.95563888899</v>
      </c>
      <c r="N24" s="2">
        <v>440271.16968934302</v>
      </c>
      <c r="O24" s="2">
        <v>446933.96825810702</v>
      </c>
      <c r="P24" s="2">
        <v>453515.24301123602</v>
      </c>
      <c r="Q24" s="2">
        <v>460027.760871534</v>
      </c>
      <c r="R24" s="2">
        <v>466729.02416318899</v>
      </c>
      <c r="S24" s="2">
        <v>473330.97906322801</v>
      </c>
      <c r="T24" s="2">
        <v>479798.67431002099</v>
      </c>
      <c r="U24" s="2">
        <v>486038.703282831</v>
      </c>
      <c r="V24" s="2">
        <v>492056.55861277401</v>
      </c>
      <c r="W24" s="2">
        <v>498066.66953263798</v>
      </c>
      <c r="X24" s="2">
        <v>503692.86631105799</v>
      </c>
      <c r="Y24" s="2">
        <v>509233.268733287</v>
      </c>
      <c r="Z24" s="2">
        <v>514698.03548421699</v>
      </c>
      <c r="AA24" s="2">
        <v>519929.25919054798</v>
      </c>
      <c r="AB24" s="2">
        <v>525068.55439509801</v>
      </c>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c r="A25" t="s">
        <v>197</v>
      </c>
      <c r="B25" t="s">
        <v>923</v>
      </c>
      <c r="C25" s="2">
        <v>1228827.3416166101</v>
      </c>
      <c r="D25" s="2">
        <v>1242177.0729721701</v>
      </c>
      <c r="E25" s="2">
        <v>1255636.55932935</v>
      </c>
      <c r="F25" s="2">
        <v>1268687.86002797</v>
      </c>
      <c r="G25" s="2">
        <v>1282655.1680590301</v>
      </c>
      <c r="H25" s="2">
        <v>1293349.5461732601</v>
      </c>
      <c r="I25" s="2">
        <v>1304585.09022409</v>
      </c>
      <c r="J25" s="2">
        <v>1316982.0432489901</v>
      </c>
      <c r="K25" s="2">
        <v>1330440.4477724901</v>
      </c>
      <c r="L25" s="2">
        <v>1345549.3296499799</v>
      </c>
      <c r="M25" s="2">
        <v>1360861.2671073701</v>
      </c>
      <c r="N25" s="2">
        <v>1376378.6447798</v>
      </c>
      <c r="O25" s="2">
        <v>1391844.0752963</v>
      </c>
      <c r="P25" s="2">
        <v>1407225.18357046</v>
      </c>
      <c r="Q25" s="2">
        <v>1422763.0437535101</v>
      </c>
      <c r="R25" s="2">
        <v>1438429.5488475701</v>
      </c>
      <c r="S25" s="2">
        <v>1453782.16699612</v>
      </c>
      <c r="T25" s="2">
        <v>1469106.8229715801</v>
      </c>
      <c r="U25" s="2">
        <v>1484172.3739964899</v>
      </c>
      <c r="V25" s="2">
        <v>1499063.44708772</v>
      </c>
      <c r="W25" s="2">
        <v>1514018.08446511</v>
      </c>
      <c r="X25" s="2">
        <v>1528220.2795454499</v>
      </c>
      <c r="Y25" s="2">
        <v>1542187.19274769</v>
      </c>
      <c r="Z25" s="2">
        <v>1555985.33154625</v>
      </c>
      <c r="AA25" s="2">
        <v>1569487.1546924899</v>
      </c>
      <c r="AB25" s="2">
        <v>1582788.2899867201</v>
      </c>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R13"/>
  <sheetViews>
    <sheetView workbookViewId="0"/>
  </sheetViews>
  <sheetFormatPr defaultColWidth="11.5703125" defaultRowHeight="13.15"/>
  <cols>
    <col min="1" max="1" width="29"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924</v>
      </c>
      <c r="B5" s="29"/>
      <c r="C5" s="29"/>
      <c r="D5" s="29"/>
      <c r="E5" s="29"/>
      <c r="F5" s="29"/>
      <c r="G5" s="29"/>
      <c r="H5" s="29"/>
      <c r="I5" s="29"/>
    </row>
    <row r="6" spans="1:70">
      <c r="A6" s="7" t="str">
        <f>HYPERLINK("#'Index'!A1", "Return to Index tab")</f>
        <v>Return to Index tab</v>
      </c>
    </row>
    <row r="7" spans="1:70">
      <c r="A7" s="4" t="s">
        <v>154</v>
      </c>
      <c r="B7" s="1" t="s">
        <v>170</v>
      </c>
      <c r="C7" s="1" t="s">
        <v>171</v>
      </c>
      <c r="D7" s="1" t="s">
        <v>172</v>
      </c>
      <c r="E7" s="1" t="s">
        <v>173</v>
      </c>
      <c r="F7" s="1" t="s">
        <v>174</v>
      </c>
      <c r="G7" s="1" t="s">
        <v>175</v>
      </c>
      <c r="H7" s="1" t="s">
        <v>176</v>
      </c>
      <c r="I7" s="1" t="s">
        <v>177</v>
      </c>
      <c r="J7" s="1" t="s">
        <v>178</v>
      </c>
      <c r="K7" s="1" t="s">
        <v>179</v>
      </c>
      <c r="L7" s="1" t="s">
        <v>180</v>
      </c>
      <c r="M7" s="1" t="s">
        <v>181</v>
      </c>
      <c r="N7" s="1" t="s">
        <v>182</v>
      </c>
      <c r="O7" s="1" t="s">
        <v>183</v>
      </c>
      <c r="P7" s="1" t="s">
        <v>184</v>
      </c>
      <c r="Q7" s="1" t="s">
        <v>185</v>
      </c>
      <c r="R7" s="1" t="s">
        <v>186</v>
      </c>
      <c r="S7" s="1" t="s">
        <v>187</v>
      </c>
      <c r="T7" s="1" t="s">
        <v>188</v>
      </c>
      <c r="U7" s="1" t="s">
        <v>189</v>
      </c>
      <c r="V7" s="1" t="s">
        <v>190</v>
      </c>
      <c r="W7" s="1" t="s">
        <v>191</v>
      </c>
      <c r="X7" s="1" t="s">
        <v>192</v>
      </c>
      <c r="Y7" s="1" t="s">
        <v>193</v>
      </c>
      <c r="Z7" s="1" t="s">
        <v>194</v>
      </c>
      <c r="AA7" s="1" t="s">
        <v>195</v>
      </c>
    </row>
    <row r="8" spans="1:70">
      <c r="A8" t="s">
        <v>196</v>
      </c>
      <c r="B8" s="3">
        <v>2.7699481103783601</v>
      </c>
      <c r="C8" s="3">
        <v>2.7653354746195902</v>
      </c>
      <c r="D8" s="3">
        <v>2.7591570257567799</v>
      </c>
      <c r="E8" s="3">
        <v>2.7508887294394699</v>
      </c>
      <c r="F8" s="3">
        <v>2.7296968197860698</v>
      </c>
      <c r="G8" s="3">
        <v>2.71022818399531</v>
      </c>
      <c r="H8" s="3">
        <v>2.6938575517619001</v>
      </c>
      <c r="I8" s="3">
        <v>2.68230858697624</v>
      </c>
      <c r="J8" s="3">
        <v>2.6736720685333801</v>
      </c>
      <c r="K8" s="3">
        <v>2.66704588656081</v>
      </c>
      <c r="L8" s="3">
        <v>2.6600377626362102</v>
      </c>
      <c r="M8" s="3">
        <v>2.65330855511798</v>
      </c>
      <c r="N8" s="3">
        <v>2.6459899085471199</v>
      </c>
      <c r="O8" s="3">
        <v>2.63839302022485</v>
      </c>
      <c r="P8" s="3">
        <v>2.63019550294683</v>
      </c>
      <c r="Q8" s="3">
        <v>2.6219632772857802</v>
      </c>
      <c r="R8" s="3">
        <v>2.6138608428911301</v>
      </c>
      <c r="S8" s="3">
        <v>2.6058255893709599</v>
      </c>
      <c r="T8" s="3">
        <v>2.5981847937831399</v>
      </c>
      <c r="U8" s="3">
        <v>2.5905832749142101</v>
      </c>
      <c r="V8" s="3">
        <v>2.58322389347612</v>
      </c>
      <c r="W8" s="3">
        <v>2.5764801007034501</v>
      </c>
      <c r="X8" s="3">
        <v>2.57029625756855</v>
      </c>
      <c r="Y8" s="3">
        <v>2.56470980919137</v>
      </c>
      <c r="Z8" s="3">
        <v>2.5594797375006602</v>
      </c>
      <c r="AA8" s="3">
        <v>2.5545337606312302</v>
      </c>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c r="A9" t="s">
        <v>197</v>
      </c>
      <c r="B9" s="3">
        <v>2.4226935488010701</v>
      </c>
      <c r="C9" s="3">
        <v>2.4174688167793001</v>
      </c>
      <c r="D9" s="3">
        <v>2.4125196924046</v>
      </c>
      <c r="E9" s="3">
        <v>2.4067647855433001</v>
      </c>
      <c r="F9" s="3">
        <v>2.3996939992402102</v>
      </c>
      <c r="G9" s="3">
        <v>2.3911683045032599</v>
      </c>
      <c r="H9" s="3">
        <v>2.38348902132249</v>
      </c>
      <c r="I9" s="3">
        <v>2.3778377610897801</v>
      </c>
      <c r="J9" s="3">
        <v>2.3732941031797998</v>
      </c>
      <c r="K9" s="3">
        <v>2.36893819081891</v>
      </c>
      <c r="L9" s="3">
        <v>2.3641870000506602</v>
      </c>
      <c r="M9" s="3">
        <v>2.3586154554065701</v>
      </c>
      <c r="N9" s="3">
        <v>2.3530700215198799</v>
      </c>
      <c r="O9" s="3">
        <v>2.34749336146669</v>
      </c>
      <c r="P9" s="3">
        <v>2.3416613197385798</v>
      </c>
      <c r="Q9" s="3">
        <v>2.3356747678169398</v>
      </c>
      <c r="R9" s="3">
        <v>2.3297642173317499</v>
      </c>
      <c r="S9" s="3">
        <v>2.3240328230344298</v>
      </c>
      <c r="T9" s="3">
        <v>2.3188466406930099</v>
      </c>
      <c r="U9" s="3">
        <v>2.31391081368497</v>
      </c>
      <c r="V9" s="3">
        <v>2.30887158452202</v>
      </c>
      <c r="W9" s="3">
        <v>2.3049677357707501</v>
      </c>
      <c r="X9" s="3">
        <v>2.3012889055610701</v>
      </c>
      <c r="Y9" s="3">
        <v>2.29784752898366</v>
      </c>
      <c r="Z9" s="3">
        <v>2.2948067492844402</v>
      </c>
      <c r="AA9" s="3">
        <v>2.2919777090678299</v>
      </c>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c r="A10" t="s">
        <v>201</v>
      </c>
      <c r="B10" s="3">
        <v>2.6223763616423299</v>
      </c>
      <c r="C10" s="3">
        <v>2.6186612844249102</v>
      </c>
      <c r="D10" s="3">
        <v>2.6137573756431598</v>
      </c>
      <c r="E10" s="3">
        <v>2.6073183014283101</v>
      </c>
      <c r="F10" s="3">
        <v>2.5926338472331101</v>
      </c>
      <c r="G10" s="3">
        <v>2.5773545352281899</v>
      </c>
      <c r="H10" s="3">
        <v>2.5642066097946699</v>
      </c>
      <c r="I10" s="3">
        <v>2.5548981737700101</v>
      </c>
      <c r="J10" s="3">
        <v>2.5479733552706798</v>
      </c>
      <c r="K10" s="3">
        <v>2.5425579357121699</v>
      </c>
      <c r="L10" s="3">
        <v>2.53674259136123</v>
      </c>
      <c r="M10" s="3">
        <v>2.5307174573639202</v>
      </c>
      <c r="N10" s="3">
        <v>2.5243684687047399</v>
      </c>
      <c r="O10" s="3">
        <v>2.5178442904557898</v>
      </c>
      <c r="P10" s="3">
        <v>2.5108785999292</v>
      </c>
      <c r="Q10" s="3">
        <v>2.50383157544612</v>
      </c>
      <c r="R10" s="3">
        <v>2.4968924925248399</v>
      </c>
      <c r="S10" s="3">
        <v>2.4900643928963002</v>
      </c>
      <c r="T10" s="3">
        <v>2.48369267506822</v>
      </c>
      <c r="U10" s="3">
        <v>2.4774485527950101</v>
      </c>
      <c r="V10" s="3">
        <v>2.4712918625601898</v>
      </c>
      <c r="W10" s="3">
        <v>2.4659772075161301</v>
      </c>
      <c r="X10" s="3">
        <v>2.4610752913144101</v>
      </c>
      <c r="Y10" s="3">
        <v>2.4566119928892798</v>
      </c>
      <c r="Z10" s="3">
        <v>2.4525207802542499</v>
      </c>
      <c r="AA10" s="3">
        <v>2.4486787338087899</v>
      </c>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H13"/>
  <sheetViews>
    <sheetView workbookViewId="0"/>
  </sheetViews>
  <sheetFormatPr defaultColWidth="11.5703125" defaultRowHeight="13.15"/>
  <cols>
    <col min="1" max="1" width="29"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925</v>
      </c>
      <c r="B5" s="29"/>
      <c r="C5" s="29"/>
      <c r="D5" s="29"/>
      <c r="E5" s="29"/>
      <c r="F5" s="29"/>
      <c r="G5" s="29"/>
      <c r="H5" s="29"/>
      <c r="I5" s="29"/>
    </row>
    <row r="6" spans="1:60">
      <c r="A6" s="7" t="str">
        <f>HYPERLINK("#'Index'!A1", "Return to Index tab")</f>
        <v>Return to Index tab</v>
      </c>
    </row>
    <row r="7" spans="1:60">
      <c r="A7" s="4" t="s">
        <v>154</v>
      </c>
      <c r="B7" s="1" t="s">
        <v>170</v>
      </c>
      <c r="C7" s="1" t="s">
        <v>171</v>
      </c>
      <c r="D7" s="1" t="s">
        <v>172</v>
      </c>
      <c r="E7" s="1" t="s">
        <v>173</v>
      </c>
      <c r="F7" s="1" t="s">
        <v>174</v>
      </c>
      <c r="G7" s="1" t="s">
        <v>175</v>
      </c>
      <c r="H7" s="1" t="s">
        <v>176</v>
      </c>
      <c r="I7" s="1" t="s">
        <v>177</v>
      </c>
      <c r="J7" s="1" t="s">
        <v>178</v>
      </c>
      <c r="K7" s="1" t="s">
        <v>179</v>
      </c>
      <c r="L7" s="1" t="s">
        <v>180</v>
      </c>
      <c r="M7" s="1" t="s">
        <v>181</v>
      </c>
      <c r="N7" s="1" t="s">
        <v>182</v>
      </c>
      <c r="O7" s="1" t="s">
        <v>183</v>
      </c>
      <c r="P7" s="1" t="s">
        <v>184</v>
      </c>
      <c r="Q7" s="1" t="s">
        <v>185</v>
      </c>
      <c r="R7" s="1" t="s">
        <v>186</v>
      </c>
      <c r="S7" s="1" t="s">
        <v>187</v>
      </c>
      <c r="T7" s="1" t="s">
        <v>188</v>
      </c>
      <c r="U7" s="1" t="s">
        <v>189</v>
      </c>
      <c r="V7" s="1" t="s">
        <v>190</v>
      </c>
      <c r="W7" s="1" t="s">
        <v>191</v>
      </c>
      <c r="X7" s="1" t="s">
        <v>192</v>
      </c>
      <c r="Y7" s="1" t="s">
        <v>193</v>
      </c>
      <c r="Z7" s="1" t="s">
        <v>194</v>
      </c>
      <c r="AA7" s="1" t="s">
        <v>195</v>
      </c>
    </row>
    <row r="8" spans="1:60">
      <c r="A8" t="s">
        <v>196</v>
      </c>
      <c r="B8" s="2">
        <v>1782323.2192498499</v>
      </c>
      <c r="C8" s="2">
        <v>1826812.9678129801</v>
      </c>
      <c r="D8" s="2">
        <v>1863464.9523990799</v>
      </c>
      <c r="E8" s="2">
        <v>1900596.6233951501</v>
      </c>
      <c r="F8" s="2">
        <v>1936549.8497711101</v>
      </c>
      <c r="G8" s="2">
        <v>1943528.94001074</v>
      </c>
      <c r="H8" s="2">
        <v>1949876.57844014</v>
      </c>
      <c r="I8" s="2">
        <v>1962311.1914092901</v>
      </c>
      <c r="J8" s="2">
        <v>1982268.1471209801</v>
      </c>
      <c r="K8" s="2">
        <v>2012065.56484304</v>
      </c>
      <c r="L8" s="2">
        <v>2042119.1057134201</v>
      </c>
      <c r="M8" s="2">
        <v>2071853.9728290299</v>
      </c>
      <c r="N8" s="2">
        <v>2102034.8251883499</v>
      </c>
      <c r="O8" s="2">
        <v>2132379.7334102499</v>
      </c>
      <c r="P8" s="2">
        <v>2163764.3827416501</v>
      </c>
      <c r="Q8" s="2">
        <v>2195778.6669703601</v>
      </c>
      <c r="R8" s="2">
        <v>2227678.2065024101</v>
      </c>
      <c r="S8" s="2">
        <v>2259810.8912511901</v>
      </c>
      <c r="T8" s="2">
        <v>2291913.4427678101</v>
      </c>
      <c r="U8" s="2">
        <v>2324200.3983974699</v>
      </c>
      <c r="V8" s="2">
        <v>2356504.7837156402</v>
      </c>
      <c r="W8" s="2">
        <v>2388564.6263562902</v>
      </c>
      <c r="X8" s="2">
        <v>2420277.2869478902</v>
      </c>
      <c r="Y8" s="2">
        <v>2451638.7341292901</v>
      </c>
      <c r="Z8" s="2">
        <v>2482824.85412073</v>
      </c>
      <c r="AA8" s="2">
        <v>2513848.98519164</v>
      </c>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t="s">
        <v>197</v>
      </c>
      <c r="B9" s="2">
        <v>1406861.5248587599</v>
      </c>
      <c r="C9" s="2">
        <v>1422460.8962385501</v>
      </c>
      <c r="D9" s="2">
        <v>1438092.8102688701</v>
      </c>
      <c r="E9" s="2">
        <v>1453278.63179894</v>
      </c>
      <c r="F9" s="2">
        <v>1469472.8738355699</v>
      </c>
      <c r="G9" s="2">
        <v>1481686.11092449</v>
      </c>
      <c r="H9" s="2">
        <v>1494505.4832889501</v>
      </c>
      <c r="I9" s="2">
        <v>1508698.8344069801</v>
      </c>
      <c r="J9" s="2">
        <v>1524167.5862400499</v>
      </c>
      <c r="K9" s="2">
        <v>1541600.6221833001</v>
      </c>
      <c r="L9" s="2">
        <v>1559264.24040695</v>
      </c>
      <c r="M9" s="2">
        <v>1577154.7358643899</v>
      </c>
      <c r="N9" s="2">
        <v>1594990.9586062101</v>
      </c>
      <c r="O9" s="2">
        <v>1612735.16813964</v>
      </c>
      <c r="P9" s="2">
        <v>1630666.4212539</v>
      </c>
      <c r="Q9" s="2">
        <v>1648747.81323225</v>
      </c>
      <c r="R9" s="2">
        <v>1666471.9775658699</v>
      </c>
      <c r="S9" s="2">
        <v>1684167.6450461701</v>
      </c>
      <c r="T9" s="2">
        <v>1701569.9983526601</v>
      </c>
      <c r="U9" s="2">
        <v>1718778.2881202199</v>
      </c>
      <c r="V9" s="2">
        <v>1736057.5094072099</v>
      </c>
      <c r="W9" s="2">
        <v>1752483.98820141</v>
      </c>
      <c r="X9" s="2">
        <v>1768642.08389784</v>
      </c>
      <c r="Y9" s="2">
        <v>1784605.43415385</v>
      </c>
      <c r="Z9" s="2">
        <v>1800231.32805287</v>
      </c>
      <c r="AA9" s="2">
        <v>1815626.3966495199</v>
      </c>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c r="A10" t="s">
        <v>198</v>
      </c>
      <c r="B10" s="2">
        <v>3189184.7441086201</v>
      </c>
      <c r="C10" s="2">
        <v>3249273.8640515301</v>
      </c>
      <c r="D10" s="2">
        <v>3301557.76266794</v>
      </c>
      <c r="E10" s="2">
        <v>3353875.2551940898</v>
      </c>
      <c r="F10" s="2">
        <v>3406022.7236066698</v>
      </c>
      <c r="G10" s="2">
        <v>3425215.0509352302</v>
      </c>
      <c r="H10" s="2">
        <v>3444382.0617290898</v>
      </c>
      <c r="I10" s="2">
        <v>3471010.0258162702</v>
      </c>
      <c r="J10" s="2">
        <v>3506435.7333610202</v>
      </c>
      <c r="K10" s="2">
        <v>3553666.1870263298</v>
      </c>
      <c r="L10" s="2">
        <v>3601383.3461203598</v>
      </c>
      <c r="M10" s="2">
        <v>3649008.70869342</v>
      </c>
      <c r="N10" s="2">
        <v>3697025.78379456</v>
      </c>
      <c r="O10" s="2">
        <v>3745114.9015498902</v>
      </c>
      <c r="P10" s="2">
        <v>3794430.8039955399</v>
      </c>
      <c r="Q10" s="2">
        <v>3844526.4802026101</v>
      </c>
      <c r="R10" s="2">
        <v>3894150.1840682798</v>
      </c>
      <c r="S10" s="2">
        <v>3943978.53629736</v>
      </c>
      <c r="T10" s="2">
        <v>3993483.4411204699</v>
      </c>
      <c r="U10" s="2">
        <v>4042978.6865176898</v>
      </c>
      <c r="V10" s="2">
        <v>4092562.2931228499</v>
      </c>
      <c r="W10" s="2">
        <v>4141048.6145577002</v>
      </c>
      <c r="X10" s="2">
        <v>4188919.3708457402</v>
      </c>
      <c r="Y10" s="2">
        <v>4236244.1682831403</v>
      </c>
      <c r="Z10" s="2">
        <v>4283056.1821736004</v>
      </c>
      <c r="AA10" s="2">
        <v>4329475.3818411604</v>
      </c>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H118"/>
  <sheetViews>
    <sheetView workbookViewId="0"/>
  </sheetViews>
  <sheetFormatPr defaultColWidth="11.5703125" defaultRowHeight="13.15"/>
  <cols>
    <col min="1" max="1" width="29" customWidth="1"/>
    <col min="2" max="2" width="24.28515625" customWidth="1"/>
    <col min="3" max="3" width="11.2851562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926</v>
      </c>
      <c r="B5" s="29"/>
      <c r="C5" s="29"/>
      <c r="D5" s="29"/>
      <c r="E5" s="29"/>
      <c r="F5" s="29"/>
      <c r="G5" s="29"/>
      <c r="H5" s="29"/>
      <c r="I5" s="29"/>
    </row>
    <row r="6" spans="1:60">
      <c r="A6" s="7" t="str">
        <f>HYPERLINK("#'Index'!A1", "Return to Index tab")</f>
        <v>Return to Index tab</v>
      </c>
    </row>
    <row r="7" spans="1:60">
      <c r="A7" s="4" t="s">
        <v>154</v>
      </c>
      <c r="B7" s="4" t="s">
        <v>927</v>
      </c>
      <c r="C7" s="4" t="s">
        <v>877</v>
      </c>
      <c r="D7" s="1" t="s">
        <v>170</v>
      </c>
      <c r="E7" s="1" t="s">
        <v>171</v>
      </c>
      <c r="F7" s="1" t="s">
        <v>172</v>
      </c>
      <c r="G7" s="1" t="s">
        <v>173</v>
      </c>
      <c r="H7" s="1" t="s">
        <v>174</v>
      </c>
      <c r="I7" s="1" t="s">
        <v>175</v>
      </c>
      <c r="J7" s="1" t="s">
        <v>176</v>
      </c>
      <c r="K7" s="1" t="s">
        <v>177</v>
      </c>
      <c r="L7" s="1" t="s">
        <v>178</v>
      </c>
      <c r="M7" s="1" t="s">
        <v>179</v>
      </c>
      <c r="N7" s="1" t="s">
        <v>180</v>
      </c>
      <c r="O7" s="1" t="s">
        <v>181</v>
      </c>
      <c r="P7" s="1" t="s">
        <v>182</v>
      </c>
      <c r="Q7" s="1" t="s">
        <v>183</v>
      </c>
      <c r="R7" s="1" t="s">
        <v>184</v>
      </c>
      <c r="S7" s="1" t="s">
        <v>185</v>
      </c>
      <c r="T7" s="1" t="s">
        <v>186</v>
      </c>
      <c r="U7" s="1" t="s">
        <v>187</v>
      </c>
      <c r="V7" s="1" t="s">
        <v>188</v>
      </c>
      <c r="W7" s="1" t="s">
        <v>189</v>
      </c>
      <c r="X7" s="1" t="s">
        <v>190</v>
      </c>
      <c r="Y7" s="1" t="s">
        <v>191</v>
      </c>
      <c r="Z7" s="1" t="s">
        <v>192</v>
      </c>
      <c r="AA7" s="1" t="s">
        <v>193</v>
      </c>
      <c r="AB7" s="1" t="s">
        <v>194</v>
      </c>
      <c r="AC7" s="1" t="s">
        <v>195</v>
      </c>
    </row>
    <row r="8" spans="1:60">
      <c r="A8" t="s">
        <v>196</v>
      </c>
      <c r="B8" s="2" t="s">
        <v>928</v>
      </c>
      <c r="C8" s="2" t="s">
        <v>879</v>
      </c>
      <c r="D8" s="2">
        <v>312372.98101526202</v>
      </c>
      <c r="E8" s="2">
        <v>315885.90686050599</v>
      </c>
      <c r="F8" s="2">
        <v>314721.65627914399</v>
      </c>
      <c r="G8" s="2">
        <v>314717.590596803</v>
      </c>
      <c r="H8" s="2">
        <v>311978.79707730701</v>
      </c>
      <c r="I8" s="2">
        <v>303815.699884906</v>
      </c>
      <c r="J8" s="2">
        <v>295434.81215133198</v>
      </c>
      <c r="K8" s="2">
        <v>293810.68379553</v>
      </c>
      <c r="L8" s="2">
        <v>294947.257210702</v>
      </c>
      <c r="M8" s="2">
        <v>298793.838357398</v>
      </c>
      <c r="N8" s="2">
        <v>302174.59750921</v>
      </c>
      <c r="O8" s="2">
        <v>306154.34172695799</v>
      </c>
      <c r="P8" s="2">
        <v>307252.38914124499</v>
      </c>
      <c r="Q8" s="2">
        <v>307039.44355253602</v>
      </c>
      <c r="R8" s="2">
        <v>306869.712668097</v>
      </c>
      <c r="S8" s="2">
        <v>307265.46601934801</v>
      </c>
      <c r="T8" s="2">
        <v>308278.97252940101</v>
      </c>
      <c r="U8" s="2">
        <v>310106.64109484298</v>
      </c>
      <c r="V8" s="2">
        <v>312612.60022781102</v>
      </c>
      <c r="W8" s="2">
        <v>315635.11453140498</v>
      </c>
      <c r="X8" s="2">
        <v>319055.70107384701</v>
      </c>
      <c r="Y8" s="2">
        <v>322840.29040866002</v>
      </c>
      <c r="Z8" s="2">
        <v>326804.45478205202</v>
      </c>
      <c r="AA8" s="2">
        <v>330893.00674402801</v>
      </c>
      <c r="AB8" s="2">
        <v>335031.17016658001</v>
      </c>
      <c r="AC8" s="2">
        <v>339146.89852874097</v>
      </c>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t="s">
        <v>196</v>
      </c>
      <c r="B9" s="2" t="s">
        <v>928</v>
      </c>
      <c r="C9" s="2" t="s">
        <v>880</v>
      </c>
      <c r="D9" s="2">
        <v>299941.82004629599</v>
      </c>
      <c r="E9" s="2">
        <v>305639.57416264899</v>
      </c>
      <c r="F9" s="2">
        <v>308787.36481449998</v>
      </c>
      <c r="G9" s="2">
        <v>312785.50685084402</v>
      </c>
      <c r="H9" s="2">
        <v>315171.04611512698</v>
      </c>
      <c r="I9" s="2">
        <v>312398.27288636199</v>
      </c>
      <c r="J9" s="2">
        <v>308539.41081208998</v>
      </c>
      <c r="K9" s="2">
        <v>302808.069557496</v>
      </c>
      <c r="L9" s="2">
        <v>298673.90194265498</v>
      </c>
      <c r="M9" s="2">
        <v>294812.49056954897</v>
      </c>
      <c r="N9" s="2">
        <v>291593.96427838597</v>
      </c>
      <c r="O9" s="2">
        <v>288365.88308303303</v>
      </c>
      <c r="P9" s="2">
        <v>289846.27977031202</v>
      </c>
      <c r="Q9" s="2">
        <v>292571.55871024099</v>
      </c>
      <c r="R9" s="2">
        <v>296223.174240836</v>
      </c>
      <c r="S9" s="2">
        <v>299657.57325060701</v>
      </c>
      <c r="T9" s="2">
        <v>303711.93260723399</v>
      </c>
      <c r="U9" s="2">
        <v>305208.60212690302</v>
      </c>
      <c r="V9" s="2">
        <v>305530.98243824398</v>
      </c>
      <c r="W9" s="2">
        <v>305803.70896544802</v>
      </c>
      <c r="X9" s="2">
        <v>306512.330716561</v>
      </c>
      <c r="Y9" s="2">
        <v>307754.310762426</v>
      </c>
      <c r="Z9" s="2">
        <v>309703.44406618201</v>
      </c>
      <c r="AA9" s="2">
        <v>312240.72643487301</v>
      </c>
      <c r="AB9" s="2">
        <v>315225.56476272701</v>
      </c>
      <c r="AC9" s="2">
        <v>318552.94214461901</v>
      </c>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c r="A10" t="s">
        <v>196</v>
      </c>
      <c r="B10" s="2" t="s">
        <v>928</v>
      </c>
      <c r="C10" s="2" t="s">
        <v>881</v>
      </c>
      <c r="D10" s="2">
        <v>265566.744096654</v>
      </c>
      <c r="E10" s="2">
        <v>274072.56087852002</v>
      </c>
      <c r="F10" s="2">
        <v>280618.90853301802</v>
      </c>
      <c r="G10" s="2">
        <v>287519.068571729</v>
      </c>
      <c r="H10" s="2">
        <v>295008.32713778398</v>
      </c>
      <c r="I10" s="2">
        <v>299181.27685831499</v>
      </c>
      <c r="J10" s="2">
        <v>301556.02392275602</v>
      </c>
      <c r="K10" s="2">
        <v>303211.94080866</v>
      </c>
      <c r="L10" s="2">
        <v>304876.876808865</v>
      </c>
      <c r="M10" s="2">
        <v>306147.89264813199</v>
      </c>
      <c r="N10" s="2">
        <v>306812.50397746603</v>
      </c>
      <c r="O10" s="2">
        <v>306160.65499672701</v>
      </c>
      <c r="P10" s="2">
        <v>303232.60346154001</v>
      </c>
      <c r="Q10" s="2">
        <v>300959.19065474399</v>
      </c>
      <c r="R10" s="2">
        <v>297894.76814065297</v>
      </c>
      <c r="S10" s="2">
        <v>295196.56740428699</v>
      </c>
      <c r="T10" s="2">
        <v>292658.83218262199</v>
      </c>
      <c r="U10" s="2">
        <v>294337.77121757698</v>
      </c>
      <c r="V10" s="2">
        <v>297140.97195103898</v>
      </c>
      <c r="W10" s="2">
        <v>300746.27812656102</v>
      </c>
      <c r="X10" s="2">
        <v>304176.03438420198</v>
      </c>
      <c r="Y10" s="2">
        <v>308221.89486561599</v>
      </c>
      <c r="Z10" s="2">
        <v>309864.85548039299</v>
      </c>
      <c r="AA10" s="2">
        <v>310392.02184487699</v>
      </c>
      <c r="AB10" s="2">
        <v>310860.07493866998</v>
      </c>
      <c r="AC10" s="2">
        <v>311740.53117654601</v>
      </c>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c r="A11" t="s">
        <v>196</v>
      </c>
      <c r="B11" s="2" t="s">
        <v>928</v>
      </c>
      <c r="C11" s="2" t="s">
        <v>882</v>
      </c>
      <c r="D11" s="2">
        <v>272857.58218634402</v>
      </c>
      <c r="E11" s="2">
        <v>274216.85096766899</v>
      </c>
      <c r="F11" s="2">
        <v>277852.76780760702</v>
      </c>
      <c r="G11" s="2">
        <v>279656.72343618597</v>
      </c>
      <c r="H11" s="2">
        <v>274895.93050074001</v>
      </c>
      <c r="I11" s="2">
        <v>270183.42212688102</v>
      </c>
      <c r="J11" s="2">
        <v>273739.84121039498</v>
      </c>
      <c r="K11" s="2">
        <v>280538.24832278601</v>
      </c>
      <c r="L11" s="2">
        <v>287922.14861416601</v>
      </c>
      <c r="M11" s="2">
        <v>297362.02131898399</v>
      </c>
      <c r="N11" s="2">
        <v>304493.272248397</v>
      </c>
      <c r="O11" s="2">
        <v>309273.13796507102</v>
      </c>
      <c r="P11" s="2">
        <v>312669.66438204498</v>
      </c>
      <c r="Q11" s="2">
        <v>315279.099625948</v>
      </c>
      <c r="R11" s="2">
        <v>316734.63181452401</v>
      </c>
      <c r="S11" s="2">
        <v>317833.37908142398</v>
      </c>
      <c r="T11" s="2">
        <v>317564.19279880298</v>
      </c>
      <c r="U11" s="2">
        <v>315235.09527629899</v>
      </c>
      <c r="V11" s="2">
        <v>313554.42627445498</v>
      </c>
      <c r="W11" s="2">
        <v>311160.04089944402</v>
      </c>
      <c r="X11" s="2">
        <v>308773.19489606901</v>
      </c>
      <c r="Y11" s="2">
        <v>306800.80336075003</v>
      </c>
      <c r="Z11" s="2">
        <v>308612.27127037401</v>
      </c>
      <c r="AA11" s="2">
        <v>311420.36220054998</v>
      </c>
      <c r="AB11" s="2">
        <v>314928.90455937502</v>
      </c>
      <c r="AC11" s="2">
        <v>318388.530489497</v>
      </c>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c r="A12" t="s">
        <v>196</v>
      </c>
      <c r="B12" s="2" t="s">
        <v>928</v>
      </c>
      <c r="C12" s="2" t="s">
        <v>883</v>
      </c>
      <c r="D12" s="2">
        <v>340252.423056531</v>
      </c>
      <c r="E12" s="2">
        <v>350678.596651631</v>
      </c>
      <c r="F12" s="2">
        <v>359128.04199122603</v>
      </c>
      <c r="G12" s="2">
        <v>362208.09267119499</v>
      </c>
      <c r="H12" s="2">
        <v>348742.28429143602</v>
      </c>
      <c r="I12" s="2">
        <v>331798.30768441397</v>
      </c>
      <c r="J12" s="2">
        <v>315578.78088412399</v>
      </c>
      <c r="K12" s="2">
        <v>307916.297514854</v>
      </c>
      <c r="L12" s="2">
        <v>306964.17273314903</v>
      </c>
      <c r="M12" s="2">
        <v>311497.40039502602</v>
      </c>
      <c r="N12" s="2">
        <v>318471.20343081298</v>
      </c>
      <c r="O12" s="2">
        <v>330014.96293899103</v>
      </c>
      <c r="P12" s="2">
        <v>341507.09121220303</v>
      </c>
      <c r="Q12" s="2">
        <v>351080.566604566</v>
      </c>
      <c r="R12" s="2">
        <v>360190.81070255098</v>
      </c>
      <c r="S12" s="2">
        <v>367262.25030694797</v>
      </c>
      <c r="T12" s="2">
        <v>372194.59380170697</v>
      </c>
      <c r="U12" s="2">
        <v>376002.72940214298</v>
      </c>
      <c r="V12" s="2">
        <v>378947.311612516</v>
      </c>
      <c r="W12" s="2">
        <v>380883.740820495</v>
      </c>
      <c r="X12" s="2">
        <v>382737.39631235501</v>
      </c>
      <c r="Y12" s="2">
        <v>383050.86661263299</v>
      </c>
      <c r="Z12" s="2">
        <v>381555.19537953997</v>
      </c>
      <c r="AA12" s="2">
        <v>380744.877117461</v>
      </c>
      <c r="AB12" s="2">
        <v>379351.69669606502</v>
      </c>
      <c r="AC12" s="2">
        <v>377624.95644000499</v>
      </c>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c r="A13" t="s">
        <v>196</v>
      </c>
      <c r="B13" s="2" t="s">
        <v>928</v>
      </c>
      <c r="C13" s="2" t="s">
        <v>884</v>
      </c>
      <c r="D13" s="2">
        <v>391980.15774719999</v>
      </c>
      <c r="E13" s="2">
        <v>406617.54703356</v>
      </c>
      <c r="F13" s="2">
        <v>416619.75064993202</v>
      </c>
      <c r="G13" s="2">
        <v>423996.39417077397</v>
      </c>
      <c r="H13" s="2">
        <v>420668.76471932099</v>
      </c>
      <c r="I13" s="2">
        <v>404937.01590934797</v>
      </c>
      <c r="J13" s="2">
        <v>389857.03898998501</v>
      </c>
      <c r="K13" s="2">
        <v>377606.29769961099</v>
      </c>
      <c r="L13" s="2">
        <v>370356.70247393998</v>
      </c>
      <c r="M13" s="2">
        <v>370869.08306585997</v>
      </c>
      <c r="N13" s="2">
        <v>372920.272909839</v>
      </c>
      <c r="O13" s="2">
        <v>373893.10802662099</v>
      </c>
      <c r="P13" s="2">
        <v>377561.488867109</v>
      </c>
      <c r="Q13" s="2">
        <v>382500.65867300302</v>
      </c>
      <c r="R13" s="2">
        <v>387666.91967561102</v>
      </c>
      <c r="S13" s="2">
        <v>395159.03910894698</v>
      </c>
      <c r="T13" s="2">
        <v>406267.05883371201</v>
      </c>
      <c r="U13" s="2">
        <v>417219.74078925798</v>
      </c>
      <c r="V13" s="2">
        <v>426524.41141875798</v>
      </c>
      <c r="W13" s="2">
        <v>435193.37603936403</v>
      </c>
      <c r="X13" s="2">
        <v>441848.64423953003</v>
      </c>
      <c r="Y13" s="2">
        <v>446724.87702432898</v>
      </c>
      <c r="Z13" s="2">
        <v>450804.02566780901</v>
      </c>
      <c r="AA13" s="2">
        <v>454096.06712461403</v>
      </c>
      <c r="AB13" s="2">
        <v>456569.72615628602</v>
      </c>
      <c r="AC13" s="2">
        <v>459235.05978282401</v>
      </c>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c r="A14" t="s">
        <v>196</v>
      </c>
      <c r="B14" s="2" t="s">
        <v>928</v>
      </c>
      <c r="C14" s="2" t="s">
        <v>885</v>
      </c>
      <c r="D14" s="2">
        <v>392378.29486870399</v>
      </c>
      <c r="E14" s="2">
        <v>403347.10566246498</v>
      </c>
      <c r="F14" s="2">
        <v>410730.83634915802</v>
      </c>
      <c r="G14" s="2">
        <v>418817.577399934</v>
      </c>
      <c r="H14" s="2">
        <v>425320.89047058002</v>
      </c>
      <c r="I14" s="2">
        <v>419417.41020996199</v>
      </c>
      <c r="J14" s="2">
        <v>413398.14213250898</v>
      </c>
      <c r="K14" s="2">
        <v>407863.737757708</v>
      </c>
      <c r="L14" s="2">
        <v>404531.79836064699</v>
      </c>
      <c r="M14" s="2">
        <v>404111.33404779702</v>
      </c>
      <c r="N14" s="2">
        <v>403465.44677298103</v>
      </c>
      <c r="O14" s="2">
        <v>403222.36990933999</v>
      </c>
      <c r="P14" s="2">
        <v>402421.52763349499</v>
      </c>
      <c r="Q14" s="2">
        <v>402160.11734384799</v>
      </c>
      <c r="R14" s="2">
        <v>403782.54625890701</v>
      </c>
      <c r="S14" s="2">
        <v>406813.88916622201</v>
      </c>
      <c r="T14" s="2">
        <v>409050.11606859998</v>
      </c>
      <c r="U14" s="2">
        <v>413320.05342281301</v>
      </c>
      <c r="V14" s="2">
        <v>418553.98323205399</v>
      </c>
      <c r="W14" s="2">
        <v>423805.56504036899</v>
      </c>
      <c r="X14" s="2">
        <v>430807.41618939699</v>
      </c>
      <c r="Y14" s="2">
        <v>440815.28250437998</v>
      </c>
      <c r="Z14" s="2">
        <v>450713.95001268102</v>
      </c>
      <c r="AA14" s="2">
        <v>459275.247521438</v>
      </c>
      <c r="AB14" s="2">
        <v>467270.47524047398</v>
      </c>
      <c r="AC14" s="2">
        <v>473501.027484502</v>
      </c>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c r="A15" t="s">
        <v>196</v>
      </c>
      <c r="B15" s="2" t="s">
        <v>928</v>
      </c>
      <c r="C15" s="2" t="s">
        <v>886</v>
      </c>
      <c r="D15" s="2">
        <v>344762.56307726499</v>
      </c>
      <c r="E15" s="2">
        <v>359557.07577063201</v>
      </c>
      <c r="F15" s="2">
        <v>373594.313902052</v>
      </c>
      <c r="G15" s="2">
        <v>387427.911011727</v>
      </c>
      <c r="H15" s="2">
        <v>398278.96297919698</v>
      </c>
      <c r="I15" s="2">
        <v>399268.71671058302</v>
      </c>
      <c r="J15" s="2">
        <v>396788.619519951</v>
      </c>
      <c r="K15" s="2">
        <v>394800.91610305902</v>
      </c>
      <c r="L15" s="2">
        <v>394926.749552469</v>
      </c>
      <c r="M15" s="2">
        <v>398970.01700743602</v>
      </c>
      <c r="N15" s="2">
        <v>401469.05016131699</v>
      </c>
      <c r="O15" s="2">
        <v>404157.75731994899</v>
      </c>
      <c r="P15" s="2">
        <v>405547.910366903</v>
      </c>
      <c r="Q15" s="2">
        <v>406680.66406999499</v>
      </c>
      <c r="R15" s="2">
        <v>407289.76130950102</v>
      </c>
      <c r="S15" s="2">
        <v>407869.96963453502</v>
      </c>
      <c r="T15" s="2">
        <v>408742.39016676898</v>
      </c>
      <c r="U15" s="2">
        <v>409164.84523163398</v>
      </c>
      <c r="V15" s="2">
        <v>409923.300579631</v>
      </c>
      <c r="W15" s="2">
        <v>412000.76823537401</v>
      </c>
      <c r="X15" s="2">
        <v>415134.85193386901</v>
      </c>
      <c r="Y15" s="2">
        <v>417672.12631839397</v>
      </c>
      <c r="Z15" s="2">
        <v>421882.79284596199</v>
      </c>
      <c r="AA15" s="2">
        <v>426895.66320856399</v>
      </c>
      <c r="AB15" s="2">
        <v>431916.68633306801</v>
      </c>
      <c r="AC15" s="2">
        <v>438462.22359210602</v>
      </c>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c r="A16" t="s">
        <v>196</v>
      </c>
      <c r="B16" s="2" t="s">
        <v>928</v>
      </c>
      <c r="C16" s="2" t="s">
        <v>887</v>
      </c>
      <c r="D16" s="2">
        <v>326863.41404565203</v>
      </c>
      <c r="E16" s="2">
        <v>325591.37966312497</v>
      </c>
      <c r="F16" s="2">
        <v>325848.13191486499</v>
      </c>
      <c r="G16" s="2">
        <v>328199.45215596497</v>
      </c>
      <c r="H16" s="2">
        <v>334936.331696724</v>
      </c>
      <c r="I16" s="2">
        <v>340769.06634474301</v>
      </c>
      <c r="J16" s="2">
        <v>348446.63390373299</v>
      </c>
      <c r="K16" s="2">
        <v>357624.23864667898</v>
      </c>
      <c r="L16" s="2">
        <v>366517.02778814902</v>
      </c>
      <c r="M16" s="2">
        <v>373980.158150898</v>
      </c>
      <c r="N16" s="2">
        <v>379328.06270705198</v>
      </c>
      <c r="O16" s="2">
        <v>381916.57665987202</v>
      </c>
      <c r="P16" s="2">
        <v>383832.44091935502</v>
      </c>
      <c r="Q16" s="2">
        <v>386283.500326059</v>
      </c>
      <c r="R16" s="2">
        <v>390382.08217846102</v>
      </c>
      <c r="S16" s="2">
        <v>393229.04349504801</v>
      </c>
      <c r="T16" s="2">
        <v>396232.36538276298</v>
      </c>
      <c r="U16" s="2">
        <v>398134.48636021599</v>
      </c>
      <c r="V16" s="2">
        <v>399847.36980889301</v>
      </c>
      <c r="W16" s="2">
        <v>400969.76664944302</v>
      </c>
      <c r="X16" s="2">
        <v>401958.11218623701</v>
      </c>
      <c r="Y16" s="2">
        <v>403196.05310977402</v>
      </c>
      <c r="Z16" s="2">
        <v>404039.60070114897</v>
      </c>
      <c r="AA16" s="2">
        <v>405112.28083642898</v>
      </c>
      <c r="AB16" s="2">
        <v>407276.14575066202</v>
      </c>
      <c r="AC16" s="2">
        <v>410403.63284374803</v>
      </c>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c r="A17" t="s">
        <v>196</v>
      </c>
      <c r="B17" s="2" t="s">
        <v>928</v>
      </c>
      <c r="C17" s="2" t="s">
        <v>888</v>
      </c>
      <c r="D17" s="2">
        <v>303307.40622511099</v>
      </c>
      <c r="E17" s="2">
        <v>313502.64695324202</v>
      </c>
      <c r="F17" s="2">
        <v>319277.43326492602</v>
      </c>
      <c r="G17" s="2">
        <v>323006.16958820302</v>
      </c>
      <c r="H17" s="2">
        <v>324419.92670835601</v>
      </c>
      <c r="I17" s="2">
        <v>318778.12025068502</v>
      </c>
      <c r="J17" s="2">
        <v>313800.68150643999</v>
      </c>
      <c r="K17" s="2">
        <v>311799.58772038599</v>
      </c>
      <c r="L17" s="2">
        <v>312573.86945842201</v>
      </c>
      <c r="M17" s="2">
        <v>317477.34065129701</v>
      </c>
      <c r="N17" s="2">
        <v>325171.006172964</v>
      </c>
      <c r="O17" s="2">
        <v>334680.57704461802</v>
      </c>
      <c r="P17" s="2">
        <v>344998.07713743899</v>
      </c>
      <c r="Q17" s="2">
        <v>354365.17933517601</v>
      </c>
      <c r="R17" s="2">
        <v>361530.74375274102</v>
      </c>
      <c r="S17" s="2">
        <v>366866.48675277201</v>
      </c>
      <c r="T17" s="2">
        <v>369751.41785923502</v>
      </c>
      <c r="U17" s="2">
        <v>371991.51158340799</v>
      </c>
      <c r="V17" s="2">
        <v>374699.19614478102</v>
      </c>
      <c r="W17" s="2">
        <v>378836.51930279197</v>
      </c>
      <c r="X17" s="2">
        <v>381773.34795191197</v>
      </c>
      <c r="Y17" s="2">
        <v>384840.22524265503</v>
      </c>
      <c r="Z17" s="2">
        <v>386909.14964389498</v>
      </c>
      <c r="AA17" s="2">
        <v>388818.36277463101</v>
      </c>
      <c r="AB17" s="2">
        <v>390162.25888346299</v>
      </c>
      <c r="AC17" s="2">
        <v>391380.44748209399</v>
      </c>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c r="A18" t="s">
        <v>196</v>
      </c>
      <c r="B18" s="2" t="s">
        <v>928</v>
      </c>
      <c r="C18" s="2" t="s">
        <v>889</v>
      </c>
      <c r="D18" s="2">
        <v>288354.68633844401</v>
      </c>
      <c r="E18" s="2">
        <v>286036.67178932601</v>
      </c>
      <c r="F18" s="2">
        <v>284461.222259072</v>
      </c>
      <c r="G18" s="2">
        <v>284420.53728879098</v>
      </c>
      <c r="H18" s="2">
        <v>289400.27339523297</v>
      </c>
      <c r="I18" s="2">
        <v>296741.02655640902</v>
      </c>
      <c r="J18" s="2">
        <v>304351.35491998697</v>
      </c>
      <c r="K18" s="2">
        <v>308559.23822824802</v>
      </c>
      <c r="L18" s="2">
        <v>311277.69924798602</v>
      </c>
      <c r="M18" s="2">
        <v>311783.59061814798</v>
      </c>
      <c r="N18" s="2">
        <v>308126.57268310903</v>
      </c>
      <c r="O18" s="2">
        <v>305117.466809529</v>
      </c>
      <c r="P18" s="2">
        <v>304471.84591497103</v>
      </c>
      <c r="Q18" s="2">
        <v>305918.87643988797</v>
      </c>
      <c r="R18" s="2">
        <v>310552.14882551797</v>
      </c>
      <c r="S18" s="2">
        <v>317817.77660356398</v>
      </c>
      <c r="T18" s="2">
        <v>326828.94005783502</v>
      </c>
      <c r="U18" s="2">
        <v>336667.33105746598</v>
      </c>
      <c r="V18" s="2">
        <v>345686.49196568597</v>
      </c>
      <c r="W18" s="2">
        <v>352723.114187475</v>
      </c>
      <c r="X18" s="2">
        <v>358040.95846530102</v>
      </c>
      <c r="Y18" s="2">
        <v>361110.68382023199</v>
      </c>
      <c r="Z18" s="2">
        <v>363537.174868809</v>
      </c>
      <c r="AA18" s="2">
        <v>366369.29919599899</v>
      </c>
      <c r="AB18" s="2">
        <v>370516.40050758497</v>
      </c>
      <c r="AC18" s="2">
        <v>373538.31968154397</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c r="A19" t="s">
        <v>196</v>
      </c>
      <c r="B19" s="2" t="s">
        <v>928</v>
      </c>
      <c r="C19" s="2" t="s">
        <v>890</v>
      </c>
      <c r="D19" s="2">
        <v>264219.145472879</v>
      </c>
      <c r="E19" s="2">
        <v>269765.551088251</v>
      </c>
      <c r="F19" s="2">
        <v>273695.03545727202</v>
      </c>
      <c r="G19" s="2">
        <v>278425.505580978</v>
      </c>
      <c r="H19" s="2">
        <v>280973.81036040297</v>
      </c>
      <c r="I19" s="2">
        <v>279149.54169743601</v>
      </c>
      <c r="J19" s="2">
        <v>275874.24091541098</v>
      </c>
      <c r="K19" s="2">
        <v>274120.605649309</v>
      </c>
      <c r="L19" s="2">
        <v>274522.82987001701</v>
      </c>
      <c r="M19" s="2">
        <v>279088.15630471002</v>
      </c>
      <c r="N19" s="2">
        <v>287486.92886261299</v>
      </c>
      <c r="O19" s="2">
        <v>296066.78952529398</v>
      </c>
      <c r="P19" s="2">
        <v>301112.49570826802</v>
      </c>
      <c r="Q19" s="2">
        <v>304295.03143549297</v>
      </c>
      <c r="R19" s="2">
        <v>304912.30354240001</v>
      </c>
      <c r="S19" s="2">
        <v>301697.441167949</v>
      </c>
      <c r="T19" s="2">
        <v>299068.943295189</v>
      </c>
      <c r="U19" s="2">
        <v>298657.16799296602</v>
      </c>
      <c r="V19" s="2">
        <v>300211.60067363398</v>
      </c>
      <c r="W19" s="2">
        <v>304723.43783634302</v>
      </c>
      <c r="X19" s="2">
        <v>311683.302975028</v>
      </c>
      <c r="Y19" s="2">
        <v>320298.09193424898</v>
      </c>
      <c r="Z19" s="2">
        <v>329720.48962848302</v>
      </c>
      <c r="AA19" s="2">
        <v>338389.85287139402</v>
      </c>
      <c r="AB19" s="2">
        <v>345251.68331753497</v>
      </c>
      <c r="AC19" s="2">
        <v>350525.33434100298</v>
      </c>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c r="A20" t="s">
        <v>196</v>
      </c>
      <c r="B20" s="2" t="s">
        <v>928</v>
      </c>
      <c r="C20" s="2" t="s">
        <v>891</v>
      </c>
      <c r="D20" s="2">
        <v>224458.489056066</v>
      </c>
      <c r="E20" s="2">
        <v>230316.575309123</v>
      </c>
      <c r="F20" s="2">
        <v>235248.903103638</v>
      </c>
      <c r="G20" s="2">
        <v>239953.08790756701</v>
      </c>
      <c r="H20" s="2">
        <v>248313.99989306999</v>
      </c>
      <c r="I20" s="2">
        <v>252928.59622400199</v>
      </c>
      <c r="J20" s="2">
        <v>257135.78859705501</v>
      </c>
      <c r="K20" s="2">
        <v>261321.18888672601</v>
      </c>
      <c r="L20" s="2">
        <v>266120.50106580602</v>
      </c>
      <c r="M20" s="2">
        <v>267062.82367875101</v>
      </c>
      <c r="N20" s="2">
        <v>266717.80311919999</v>
      </c>
      <c r="O20" s="2">
        <v>265099.36302728002</v>
      </c>
      <c r="P20" s="2">
        <v>264585.58461142902</v>
      </c>
      <c r="Q20" s="2">
        <v>265711.10258026299</v>
      </c>
      <c r="R20" s="2">
        <v>270169.74119319097</v>
      </c>
      <c r="S20" s="2">
        <v>278225.42066006002</v>
      </c>
      <c r="T20" s="2">
        <v>286410.80752419302</v>
      </c>
      <c r="U20" s="2">
        <v>291331.34741570102</v>
      </c>
      <c r="V20" s="2">
        <v>294494.84627783298</v>
      </c>
      <c r="W20" s="2">
        <v>295269.37513491599</v>
      </c>
      <c r="X20" s="2">
        <v>292487.86992477201</v>
      </c>
      <c r="Y20" s="2">
        <v>290234.16393393598</v>
      </c>
      <c r="Z20" s="2">
        <v>290033.50332783</v>
      </c>
      <c r="AA20" s="2">
        <v>291652.69500415598</v>
      </c>
      <c r="AB20" s="2">
        <v>296010.75117687602</v>
      </c>
      <c r="AC20" s="2">
        <v>302644.13432787202</v>
      </c>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c r="A21" t="s">
        <v>196</v>
      </c>
      <c r="B21" s="2" t="s">
        <v>928</v>
      </c>
      <c r="C21" s="2" t="s">
        <v>892</v>
      </c>
      <c r="D21" s="2">
        <v>196067.74489279001</v>
      </c>
      <c r="E21" s="2">
        <v>196498.61265755701</v>
      </c>
      <c r="F21" s="2">
        <v>197549.550976853</v>
      </c>
      <c r="G21" s="2">
        <v>201004.023310964</v>
      </c>
      <c r="H21" s="2">
        <v>207354.46690020899</v>
      </c>
      <c r="I21" s="2">
        <v>211751.34485258101</v>
      </c>
      <c r="J21" s="2">
        <v>217532.56713213999</v>
      </c>
      <c r="K21" s="2">
        <v>223346.27755180199</v>
      </c>
      <c r="L21" s="2">
        <v>227493.46665182</v>
      </c>
      <c r="M21" s="2">
        <v>232782.56155691401</v>
      </c>
      <c r="N21" s="2">
        <v>238176.99835469801</v>
      </c>
      <c r="O21" s="2">
        <v>243261.29460598301</v>
      </c>
      <c r="P21" s="2">
        <v>248048.92646366399</v>
      </c>
      <c r="Q21" s="2">
        <v>253045.40321876199</v>
      </c>
      <c r="R21" s="2">
        <v>254147.10532804401</v>
      </c>
      <c r="S21" s="2">
        <v>254109.985234333</v>
      </c>
      <c r="T21" s="2">
        <v>252946.52308037301</v>
      </c>
      <c r="U21" s="2">
        <v>252796.68459719</v>
      </c>
      <c r="V21" s="2">
        <v>254163.297783741</v>
      </c>
      <c r="W21" s="2">
        <v>258540.24158183599</v>
      </c>
      <c r="X21" s="2">
        <v>266194.81732294802</v>
      </c>
      <c r="Y21" s="2">
        <v>273946.77307414397</v>
      </c>
      <c r="Z21" s="2">
        <v>278703.11238670902</v>
      </c>
      <c r="AA21" s="2">
        <v>281825.21211093001</v>
      </c>
      <c r="AB21" s="2">
        <v>282757.52681431797</v>
      </c>
      <c r="AC21" s="2">
        <v>280420.14546152198</v>
      </c>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c r="A22" t="s">
        <v>196</v>
      </c>
      <c r="B22" s="2" t="s">
        <v>928</v>
      </c>
      <c r="C22" s="2" t="s">
        <v>893</v>
      </c>
      <c r="D22" s="2">
        <v>142881.396986123</v>
      </c>
      <c r="E22" s="2">
        <v>153709.51508038599</v>
      </c>
      <c r="F22" s="2">
        <v>163060.19786479001</v>
      </c>
      <c r="G22" s="2">
        <v>168870.40951758999</v>
      </c>
      <c r="H22" s="2">
        <v>176876.610286457</v>
      </c>
      <c r="I22" s="2">
        <v>181894.15714400401</v>
      </c>
      <c r="J22" s="2">
        <v>182015.08884321401</v>
      </c>
      <c r="K22" s="2">
        <v>184183.00909669101</v>
      </c>
      <c r="L22" s="2">
        <v>188000.162639202</v>
      </c>
      <c r="M22" s="2">
        <v>192029.51917111001</v>
      </c>
      <c r="N22" s="2">
        <v>196868.234647173</v>
      </c>
      <c r="O22" s="2">
        <v>203010.700421027</v>
      </c>
      <c r="P22" s="2">
        <v>209036.18707164601</v>
      </c>
      <c r="Q22" s="2">
        <v>213407.78902923901</v>
      </c>
      <c r="R22" s="2">
        <v>218509.51639024299</v>
      </c>
      <c r="S22" s="2">
        <v>223729.00129829699</v>
      </c>
      <c r="T22" s="2">
        <v>228668.78099432701</v>
      </c>
      <c r="U22" s="2">
        <v>233329.99655485101</v>
      </c>
      <c r="V22" s="2">
        <v>238167.28451869599</v>
      </c>
      <c r="W22" s="2">
        <v>239454.40199779699</v>
      </c>
      <c r="X22" s="2">
        <v>239671.036414712</v>
      </c>
      <c r="Y22" s="2">
        <v>238880.60970708501</v>
      </c>
      <c r="Z22" s="2">
        <v>238999.43533595401</v>
      </c>
      <c r="AA22" s="2">
        <v>240512.153525328</v>
      </c>
      <c r="AB22" s="2">
        <v>244784.62051284799</v>
      </c>
      <c r="AC22" s="2">
        <v>252068.1566135</v>
      </c>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c r="A23" t="s">
        <v>196</v>
      </c>
      <c r="B23" s="2" t="s">
        <v>928</v>
      </c>
      <c r="C23" s="2" t="s">
        <v>894</v>
      </c>
      <c r="D23" s="2">
        <v>103184.171606957</v>
      </c>
      <c r="E23" s="2">
        <v>106503.088037469</v>
      </c>
      <c r="F23" s="2">
        <v>109800.398209943</v>
      </c>
      <c r="G23" s="2">
        <v>115442.289098091</v>
      </c>
      <c r="H23" s="2">
        <v>121808.515536267</v>
      </c>
      <c r="I23" s="2">
        <v>128641.17216934101</v>
      </c>
      <c r="J23" s="2">
        <v>138638.13550645401</v>
      </c>
      <c r="K23" s="2">
        <v>147844.19961348901</v>
      </c>
      <c r="L23" s="2">
        <v>153674.71079344</v>
      </c>
      <c r="M23" s="2">
        <v>159753.30894647399</v>
      </c>
      <c r="N23" s="2">
        <v>164795.670626704</v>
      </c>
      <c r="O23" s="2">
        <v>165601.15763553101</v>
      </c>
      <c r="P23" s="2">
        <v>168174.010193836</v>
      </c>
      <c r="Q23" s="2">
        <v>172080.59762128501</v>
      </c>
      <c r="R23" s="2">
        <v>176039.93846629499</v>
      </c>
      <c r="S23" s="2">
        <v>180735.28065377899</v>
      </c>
      <c r="T23" s="2">
        <v>186558.746098162</v>
      </c>
      <c r="U23" s="2">
        <v>192306.38831534801</v>
      </c>
      <c r="V23" s="2">
        <v>196635.91438795</v>
      </c>
      <c r="W23" s="2">
        <v>201601.935395951</v>
      </c>
      <c r="X23" s="2">
        <v>206682.283739846</v>
      </c>
      <c r="Y23" s="2">
        <v>211503.65205296001</v>
      </c>
      <c r="Z23" s="2">
        <v>216052.21740845099</v>
      </c>
      <c r="AA23" s="2">
        <v>220712.48727879499</v>
      </c>
      <c r="AB23" s="2">
        <v>222162.18012911899</v>
      </c>
      <c r="AC23" s="2">
        <v>222625.619743455</v>
      </c>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c r="A24" t="s">
        <v>196</v>
      </c>
      <c r="B24" s="2" t="s">
        <v>928</v>
      </c>
      <c r="C24" s="2" t="s">
        <v>895</v>
      </c>
      <c r="D24" s="2">
        <v>70694.608608721101</v>
      </c>
      <c r="E24" s="2">
        <v>72860.547617870005</v>
      </c>
      <c r="F24" s="2">
        <v>75421.219888401596</v>
      </c>
      <c r="G24" s="2">
        <v>78303.231258467305</v>
      </c>
      <c r="H24" s="2">
        <v>82017.598535562094</v>
      </c>
      <c r="I24" s="2">
        <v>85049.795022609105</v>
      </c>
      <c r="J24" s="2">
        <v>88268.421924947004</v>
      </c>
      <c r="K24" s="2">
        <v>91413.316625826003</v>
      </c>
      <c r="L24" s="2">
        <v>96597.053948479603</v>
      </c>
      <c r="M24" s="2">
        <v>101836.480972037</v>
      </c>
      <c r="N24" s="2">
        <v>107929.795826908</v>
      </c>
      <c r="O24" s="2">
        <v>116775.42037376099</v>
      </c>
      <c r="P24" s="2">
        <v>124848.093836107</v>
      </c>
      <c r="Q24" s="2">
        <v>130117.590540188</v>
      </c>
      <c r="R24" s="2">
        <v>135530.588763687</v>
      </c>
      <c r="S24" s="2">
        <v>140137.72847886299</v>
      </c>
      <c r="T24" s="2">
        <v>141274.70530618401</v>
      </c>
      <c r="U24" s="2">
        <v>143935.80180777001</v>
      </c>
      <c r="V24" s="2">
        <v>147684.61858110799</v>
      </c>
      <c r="W24" s="2">
        <v>151504.50252285</v>
      </c>
      <c r="X24" s="2">
        <v>155966.603459212</v>
      </c>
      <c r="Y24" s="2">
        <v>161317.51796311801</v>
      </c>
      <c r="Z24" s="2">
        <v>166643.231388796</v>
      </c>
      <c r="AA24" s="2">
        <v>170783.56151983401</v>
      </c>
      <c r="AB24" s="2">
        <v>175484.361898606</v>
      </c>
      <c r="AC24" s="2">
        <v>180327.05788023199</v>
      </c>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c r="A25" t="s">
        <v>196</v>
      </c>
      <c r="B25" s="2" t="s">
        <v>928</v>
      </c>
      <c r="C25" s="2" t="s">
        <v>896</v>
      </c>
      <c r="D25" s="2">
        <v>64338.926537488202</v>
      </c>
      <c r="E25" s="2">
        <v>65735.487151259906</v>
      </c>
      <c r="F25" s="2">
        <v>67235.344463361194</v>
      </c>
      <c r="G25" s="2">
        <v>69098.828632123797</v>
      </c>
      <c r="H25" s="2">
        <v>71056.030843335393</v>
      </c>
      <c r="I25" s="2">
        <v>73547.936736890901</v>
      </c>
      <c r="J25" s="2">
        <v>76176.485654821197</v>
      </c>
      <c r="K25" s="2">
        <v>78866.191913232993</v>
      </c>
      <c r="L25" s="2">
        <v>81736.706263782893</v>
      </c>
      <c r="M25" s="2">
        <v>85005.593673625699</v>
      </c>
      <c r="N25" s="2">
        <v>88551.431658430796</v>
      </c>
      <c r="O25" s="2">
        <v>92351.703122176506</v>
      </c>
      <c r="P25" s="2">
        <v>96097.069740899693</v>
      </c>
      <c r="Q25" s="2">
        <v>101298.676223417</v>
      </c>
      <c r="R25" s="2">
        <v>106793.151953149</v>
      </c>
      <c r="S25" s="2">
        <v>113004.853530056</v>
      </c>
      <c r="T25" s="2">
        <v>121275.16827225299</v>
      </c>
      <c r="U25" s="2">
        <v>128829.21350204801</v>
      </c>
      <c r="V25" s="2">
        <v>135562.04363974999</v>
      </c>
      <c r="W25" s="2">
        <v>142512.80700547301</v>
      </c>
      <c r="X25" s="2">
        <v>149403.53917978701</v>
      </c>
      <c r="Y25" s="2">
        <v>155546.550347262</v>
      </c>
      <c r="Z25" s="2">
        <v>162055.33946944101</v>
      </c>
      <c r="AA25" s="2">
        <v>168544.20216123899</v>
      </c>
      <c r="AB25" s="2">
        <v>175229.589135808</v>
      </c>
      <c r="AC25" s="2">
        <v>182282.26997530999</v>
      </c>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c r="A26" t="s">
        <v>196</v>
      </c>
      <c r="B26" s="2" t="s">
        <v>929</v>
      </c>
      <c r="C26" s="2" t="s">
        <v>879</v>
      </c>
      <c r="D26" s="2">
        <v>403.90160739068699</v>
      </c>
      <c r="E26" s="2">
        <v>412.09424854855598</v>
      </c>
      <c r="F26" s="2">
        <v>410.721539284176</v>
      </c>
      <c r="G26" s="2">
        <v>411.55678937980701</v>
      </c>
      <c r="H26" s="2">
        <v>406.01230913396898</v>
      </c>
      <c r="I26" s="2">
        <v>392.71117037754999</v>
      </c>
      <c r="J26" s="2">
        <v>379.95427796411002</v>
      </c>
      <c r="K26" s="2">
        <v>376.84283967519298</v>
      </c>
      <c r="L26" s="2">
        <v>378.50743167214102</v>
      </c>
      <c r="M26" s="2">
        <v>384.31676439789402</v>
      </c>
      <c r="N26" s="2">
        <v>389.58537787513899</v>
      </c>
      <c r="O26" s="2">
        <v>395.36902193055801</v>
      </c>
      <c r="P26" s="2">
        <v>397.001541724059</v>
      </c>
      <c r="Q26" s="2">
        <v>396.622858202766</v>
      </c>
      <c r="R26" s="2">
        <v>396.36548648021699</v>
      </c>
      <c r="S26" s="2">
        <v>396.73236336468898</v>
      </c>
      <c r="T26" s="2">
        <v>397.87250800362199</v>
      </c>
      <c r="U26" s="2">
        <v>400.01386167817202</v>
      </c>
      <c r="V26" s="2">
        <v>403.06226170780599</v>
      </c>
      <c r="W26" s="2">
        <v>406.827562311831</v>
      </c>
      <c r="X26" s="2">
        <v>411.375655687875</v>
      </c>
      <c r="Y26" s="2">
        <v>416.39999535987999</v>
      </c>
      <c r="Z26" s="2">
        <v>421.82934168399299</v>
      </c>
      <c r="AA26" s="2">
        <v>427.408409513295</v>
      </c>
      <c r="AB26" s="2">
        <v>433.20455131863002</v>
      </c>
      <c r="AC26" s="2">
        <v>438.87128404727099</v>
      </c>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c r="A27" t="s">
        <v>196</v>
      </c>
      <c r="B27" s="2" t="s">
        <v>929</v>
      </c>
      <c r="C27" s="2" t="s">
        <v>880</v>
      </c>
      <c r="D27" s="2">
        <v>252.332451365818</v>
      </c>
      <c r="E27" s="2">
        <v>260.31419327001402</v>
      </c>
      <c r="F27" s="2">
        <v>264.61446099748099</v>
      </c>
      <c r="G27" s="2">
        <v>269.53743208033899</v>
      </c>
      <c r="H27" s="2">
        <v>276.350357319713</v>
      </c>
      <c r="I27" s="2">
        <v>275.21399923641098</v>
      </c>
      <c r="J27" s="2">
        <v>273.15178391862202</v>
      </c>
      <c r="K27" s="2">
        <v>267.92735328796402</v>
      </c>
      <c r="L27" s="2">
        <v>264.07252306738098</v>
      </c>
      <c r="M27" s="2">
        <v>258.50462036885602</v>
      </c>
      <c r="N27" s="2">
        <v>254.98280592661899</v>
      </c>
      <c r="O27" s="2">
        <v>250.961230320233</v>
      </c>
      <c r="P27" s="2">
        <v>251.90138913663299</v>
      </c>
      <c r="Q27" s="2">
        <v>254.27373438183201</v>
      </c>
      <c r="R27" s="2">
        <v>258.22913863625701</v>
      </c>
      <c r="S27" s="2">
        <v>261.60061040084503</v>
      </c>
      <c r="T27" s="2">
        <v>265.65015096378397</v>
      </c>
      <c r="U27" s="2">
        <v>267.72540195115897</v>
      </c>
      <c r="V27" s="2">
        <v>268.76307133236901</v>
      </c>
      <c r="W27" s="2">
        <v>270.01996300234703</v>
      </c>
      <c r="X27" s="2">
        <v>271.73099540262001</v>
      </c>
      <c r="Y27" s="2">
        <v>274.199051389717</v>
      </c>
      <c r="Z27" s="2">
        <v>277.30163078085201</v>
      </c>
      <c r="AA27" s="2">
        <v>281.111574310462</v>
      </c>
      <c r="AB27" s="2">
        <v>285.29631665881601</v>
      </c>
      <c r="AC27" s="2">
        <v>289.96268307483001</v>
      </c>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c r="A28" t="s">
        <v>196</v>
      </c>
      <c r="B28" s="2" t="s">
        <v>929</v>
      </c>
      <c r="C28" s="2" t="s">
        <v>881</v>
      </c>
      <c r="D28" s="2">
        <v>1050.3762659629399</v>
      </c>
      <c r="E28" s="2">
        <v>1089.7054655342399</v>
      </c>
      <c r="F28" s="2">
        <v>1118.52606132864</v>
      </c>
      <c r="G28" s="2">
        <v>1156.8471405911</v>
      </c>
      <c r="H28" s="2">
        <v>1187.1434869115201</v>
      </c>
      <c r="I28" s="2">
        <v>1207.1999128768</v>
      </c>
      <c r="J28" s="2">
        <v>1212.5050797653801</v>
      </c>
      <c r="K28" s="2">
        <v>1212.02056146419</v>
      </c>
      <c r="L28" s="2">
        <v>1207.1063508776399</v>
      </c>
      <c r="M28" s="2">
        <v>1208.05902246647</v>
      </c>
      <c r="N28" s="2">
        <v>1201.43419621356</v>
      </c>
      <c r="O28" s="2">
        <v>1194.00168438167</v>
      </c>
      <c r="P28" s="2">
        <v>1179.0538194312801</v>
      </c>
      <c r="Q28" s="2">
        <v>1165.6931314078699</v>
      </c>
      <c r="R28" s="2">
        <v>1147.1010518323701</v>
      </c>
      <c r="S28" s="2">
        <v>1133.4441539890199</v>
      </c>
      <c r="T28" s="2">
        <v>1121.0711393465101</v>
      </c>
      <c r="U28" s="2">
        <v>1124.9898030061299</v>
      </c>
      <c r="V28" s="2">
        <v>1135.95599668924</v>
      </c>
      <c r="W28" s="2">
        <v>1149.98370609792</v>
      </c>
      <c r="X28" s="2">
        <v>1162.2973698828901</v>
      </c>
      <c r="Y28" s="2">
        <v>1176.5375499741699</v>
      </c>
      <c r="Z28" s="2">
        <v>1182.13083454554</v>
      </c>
      <c r="AA28" s="2">
        <v>1183.75109537863</v>
      </c>
      <c r="AB28" s="2">
        <v>1185.0621783547101</v>
      </c>
      <c r="AC28" s="2">
        <v>1188.3112233719901</v>
      </c>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c r="A29" t="s">
        <v>196</v>
      </c>
      <c r="B29" s="2" t="s">
        <v>929</v>
      </c>
      <c r="C29" s="2" t="s">
        <v>882</v>
      </c>
      <c r="D29" s="2">
        <v>6530.6826985846201</v>
      </c>
      <c r="E29" s="2">
        <v>6483.3510387782799</v>
      </c>
      <c r="F29" s="2">
        <v>6652.0979671525802</v>
      </c>
      <c r="G29" s="2">
        <v>6663.3310363732098</v>
      </c>
      <c r="H29" s="2">
        <v>6533.0666860252804</v>
      </c>
      <c r="I29" s="2">
        <v>6254.11331375586</v>
      </c>
      <c r="J29" s="2">
        <v>6303.68680188912</v>
      </c>
      <c r="K29" s="2">
        <v>6497.1689969586896</v>
      </c>
      <c r="L29" s="2">
        <v>6728.14283331974</v>
      </c>
      <c r="M29" s="2">
        <v>6993.4675147941798</v>
      </c>
      <c r="N29" s="2">
        <v>7173.5910457765403</v>
      </c>
      <c r="O29" s="2">
        <v>7263.5429430653403</v>
      </c>
      <c r="P29" s="2">
        <v>7322.4682997313303</v>
      </c>
      <c r="Q29" s="2">
        <v>7360.5383957087197</v>
      </c>
      <c r="R29" s="2">
        <v>7378.2909475447896</v>
      </c>
      <c r="S29" s="2">
        <v>7395.98955298888</v>
      </c>
      <c r="T29" s="2">
        <v>7370.9239903773796</v>
      </c>
      <c r="U29" s="2">
        <v>7307.7294221086004</v>
      </c>
      <c r="V29" s="2">
        <v>7256.6927369585001</v>
      </c>
      <c r="W29" s="2">
        <v>7193.1269708700202</v>
      </c>
      <c r="X29" s="2">
        <v>7130.0538350112702</v>
      </c>
      <c r="Y29" s="2">
        <v>7075.5583006602801</v>
      </c>
      <c r="Z29" s="2">
        <v>7112.0012401540298</v>
      </c>
      <c r="AA29" s="2">
        <v>7174.7252673486701</v>
      </c>
      <c r="AB29" s="2">
        <v>7256.14113438199</v>
      </c>
      <c r="AC29" s="2">
        <v>7326.30009198875</v>
      </c>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c r="A30" t="s">
        <v>196</v>
      </c>
      <c r="B30" s="2" t="s">
        <v>929</v>
      </c>
      <c r="C30" s="2" t="s">
        <v>883</v>
      </c>
      <c r="D30" s="2">
        <v>11042.0187777464</v>
      </c>
      <c r="E30" s="2">
        <v>11486.619041440201</v>
      </c>
      <c r="F30" s="2">
        <v>11760.605270226901</v>
      </c>
      <c r="G30" s="2">
        <v>11872.7796028882</v>
      </c>
      <c r="H30" s="2">
        <v>11401.793276942701</v>
      </c>
      <c r="I30" s="2">
        <v>10663.146218849201</v>
      </c>
      <c r="J30" s="2">
        <v>9960.3265578054998</v>
      </c>
      <c r="K30" s="2">
        <v>9604.6328668752594</v>
      </c>
      <c r="L30" s="2">
        <v>9511.52183829756</v>
      </c>
      <c r="M30" s="2">
        <v>9658.6441111222503</v>
      </c>
      <c r="N30" s="2">
        <v>9917.4139756725399</v>
      </c>
      <c r="O30" s="2">
        <v>10293.6509586668</v>
      </c>
      <c r="P30" s="2">
        <v>10669.878684203401</v>
      </c>
      <c r="Q30" s="2">
        <v>10979.904424681299</v>
      </c>
      <c r="R30" s="2">
        <v>11272.7928409749</v>
      </c>
      <c r="S30" s="2">
        <v>11485.8470890392</v>
      </c>
      <c r="T30" s="2">
        <v>11627.1103363408</v>
      </c>
      <c r="U30" s="2">
        <v>11737.4559793347</v>
      </c>
      <c r="V30" s="2">
        <v>11822.949006925101</v>
      </c>
      <c r="W30" s="2">
        <v>11886.2006304528</v>
      </c>
      <c r="X30" s="2">
        <v>11953.886012114201</v>
      </c>
      <c r="Y30" s="2">
        <v>11973.809819701301</v>
      </c>
      <c r="Z30" s="2">
        <v>11950.090771602299</v>
      </c>
      <c r="AA30" s="2">
        <v>11933.909639276601</v>
      </c>
      <c r="AB30" s="2">
        <v>11904.459541911099</v>
      </c>
      <c r="AC30" s="2">
        <v>11858.7830892682</v>
      </c>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c r="A31" t="s">
        <v>196</v>
      </c>
      <c r="B31" s="2" t="s">
        <v>929</v>
      </c>
      <c r="C31" s="2" t="s">
        <v>884</v>
      </c>
      <c r="D31" s="2">
        <v>6768.5856575651496</v>
      </c>
      <c r="E31" s="2">
        <v>7037.3467805606897</v>
      </c>
      <c r="F31" s="2">
        <v>7194.5315063323196</v>
      </c>
      <c r="G31" s="2">
        <v>7310.05339747789</v>
      </c>
      <c r="H31" s="2">
        <v>7262.5706348080002</v>
      </c>
      <c r="I31" s="2">
        <v>6942.9677975834002</v>
      </c>
      <c r="J31" s="2">
        <v>6630.9328971910199</v>
      </c>
      <c r="K31" s="2">
        <v>6393.62099472719</v>
      </c>
      <c r="L31" s="2">
        <v>6267.6342007969597</v>
      </c>
      <c r="M31" s="2">
        <v>6287.0724129427899</v>
      </c>
      <c r="N31" s="2">
        <v>6344.1511273055003</v>
      </c>
      <c r="O31" s="2">
        <v>6361.9405564602203</v>
      </c>
      <c r="P31" s="2">
        <v>6426.1994191945896</v>
      </c>
      <c r="Q31" s="2">
        <v>6511.6117517647499</v>
      </c>
      <c r="R31" s="2">
        <v>6609.80347364518</v>
      </c>
      <c r="S31" s="2">
        <v>6742.1843674567199</v>
      </c>
      <c r="T31" s="2">
        <v>6935.1132961695803</v>
      </c>
      <c r="U31" s="2">
        <v>7127.1948381329503</v>
      </c>
      <c r="V31" s="2">
        <v>7292.8906005558802</v>
      </c>
      <c r="W31" s="2">
        <v>7449.5880358059203</v>
      </c>
      <c r="X31" s="2">
        <v>7575.7724193270296</v>
      </c>
      <c r="Y31" s="2">
        <v>7674.4328511908998</v>
      </c>
      <c r="Z31" s="2">
        <v>7763.8692367824297</v>
      </c>
      <c r="AA31" s="2">
        <v>7836.5935087746102</v>
      </c>
      <c r="AB31" s="2">
        <v>7896.3708974439496</v>
      </c>
      <c r="AC31" s="2">
        <v>7957.1891878114902</v>
      </c>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row>
    <row r="32" spans="1:60">
      <c r="A32" t="s">
        <v>196</v>
      </c>
      <c r="B32" s="2" t="s">
        <v>929</v>
      </c>
      <c r="C32" s="2" t="s">
        <v>885</v>
      </c>
      <c r="D32" s="2">
        <v>4488.1494284371502</v>
      </c>
      <c r="E32" s="2">
        <v>4605.2161412115001</v>
      </c>
      <c r="F32" s="2">
        <v>4663.5590908199802</v>
      </c>
      <c r="G32" s="2">
        <v>4738.2614546552104</v>
      </c>
      <c r="H32" s="2">
        <v>4805.6278518874396</v>
      </c>
      <c r="I32" s="2">
        <v>4732.7197880007998</v>
      </c>
      <c r="J32" s="2">
        <v>4640.9919442238897</v>
      </c>
      <c r="K32" s="2">
        <v>4558.3106638312202</v>
      </c>
      <c r="L32" s="2">
        <v>4505.6239121897297</v>
      </c>
      <c r="M32" s="2">
        <v>4502.6189361260203</v>
      </c>
      <c r="N32" s="2">
        <v>4514.4409282389697</v>
      </c>
      <c r="O32" s="2">
        <v>4519.04972426117</v>
      </c>
      <c r="P32" s="2">
        <v>4521.51044201481</v>
      </c>
      <c r="Q32" s="2">
        <v>4527.8296185788204</v>
      </c>
      <c r="R32" s="2">
        <v>4553.1946093373599</v>
      </c>
      <c r="S32" s="2">
        <v>4594.2024472638795</v>
      </c>
      <c r="T32" s="2">
        <v>4626.4964722058503</v>
      </c>
      <c r="U32" s="2">
        <v>4680.2859553670596</v>
      </c>
      <c r="V32" s="2">
        <v>4746.4586415801195</v>
      </c>
      <c r="W32" s="2">
        <v>4816.1974762317404</v>
      </c>
      <c r="X32" s="2">
        <v>4904.5023287765298</v>
      </c>
      <c r="Y32" s="2">
        <v>5026.5929903775504</v>
      </c>
      <c r="Z32" s="2">
        <v>5148.3069329718301</v>
      </c>
      <c r="AA32" s="2">
        <v>5256.5778642026098</v>
      </c>
      <c r="AB32" s="2">
        <v>5358.56241734577</v>
      </c>
      <c r="AC32" s="2">
        <v>5442.9783261990196</v>
      </c>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row>
    <row r="33" spans="1:60">
      <c r="A33" t="s">
        <v>196</v>
      </c>
      <c r="B33" s="2" t="s">
        <v>929</v>
      </c>
      <c r="C33" s="2" t="s">
        <v>886</v>
      </c>
      <c r="D33" s="2">
        <v>3444.6120875256101</v>
      </c>
      <c r="E33" s="2">
        <v>3601.6079753037902</v>
      </c>
      <c r="F33" s="2">
        <v>3739.9207931003798</v>
      </c>
      <c r="G33" s="2">
        <v>3879.44745247422</v>
      </c>
      <c r="H33" s="2">
        <v>4002.7757085763901</v>
      </c>
      <c r="I33" s="2">
        <v>4015.4454519148098</v>
      </c>
      <c r="J33" s="2">
        <v>3975.5243868823</v>
      </c>
      <c r="K33" s="2">
        <v>3948.7109749288802</v>
      </c>
      <c r="L33" s="2">
        <v>3948.9146881417601</v>
      </c>
      <c r="M33" s="2">
        <v>3993.7629088578201</v>
      </c>
      <c r="N33" s="2">
        <v>4034.53257558218</v>
      </c>
      <c r="O33" s="2">
        <v>4067.6260030119302</v>
      </c>
      <c r="P33" s="2">
        <v>4084.5954613805902</v>
      </c>
      <c r="Q33" s="2">
        <v>4094.06682523274</v>
      </c>
      <c r="R33" s="2">
        <v>4101.5253604074296</v>
      </c>
      <c r="S33" s="2">
        <v>4112.0227071899299</v>
      </c>
      <c r="T33" s="2">
        <v>4128.8443691289003</v>
      </c>
      <c r="U33" s="2">
        <v>4143.6323104366602</v>
      </c>
      <c r="V33" s="2">
        <v>4162.0177678355403</v>
      </c>
      <c r="W33" s="2">
        <v>4192.7642443853201</v>
      </c>
      <c r="X33" s="2">
        <v>4235.51117123109</v>
      </c>
      <c r="Y33" s="2">
        <v>4270.7013161986997</v>
      </c>
      <c r="Z33" s="2">
        <v>4322.4025797746299</v>
      </c>
      <c r="AA33" s="2">
        <v>4383.6788000733004</v>
      </c>
      <c r="AB33" s="2">
        <v>4446.2073846228996</v>
      </c>
      <c r="AC33" s="2">
        <v>4523.10346299512</v>
      </c>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row>
    <row r="34" spans="1:60">
      <c r="A34" t="s">
        <v>196</v>
      </c>
      <c r="B34" s="2" t="s">
        <v>929</v>
      </c>
      <c r="C34" s="2" t="s">
        <v>887</v>
      </c>
      <c r="D34" s="2">
        <v>2986.8402255137298</v>
      </c>
      <c r="E34" s="2">
        <v>2989.2433688651299</v>
      </c>
      <c r="F34" s="2">
        <v>3005.2130230257699</v>
      </c>
      <c r="G34" s="2">
        <v>3038.53323648279</v>
      </c>
      <c r="H34" s="2">
        <v>3123.0403121728</v>
      </c>
      <c r="I34" s="2">
        <v>3183.1192771462302</v>
      </c>
      <c r="J34" s="2">
        <v>3255.51668544218</v>
      </c>
      <c r="K34" s="2">
        <v>3344.1820349647201</v>
      </c>
      <c r="L34" s="2">
        <v>3426.2355193108201</v>
      </c>
      <c r="M34" s="2">
        <v>3494.3382645542101</v>
      </c>
      <c r="N34" s="2">
        <v>3549.1839878769601</v>
      </c>
      <c r="O34" s="2">
        <v>3573.6897903561098</v>
      </c>
      <c r="P34" s="2">
        <v>3595.4537961370202</v>
      </c>
      <c r="Q34" s="2">
        <v>3620.0695235401299</v>
      </c>
      <c r="R34" s="2">
        <v>3661.7779381772202</v>
      </c>
      <c r="S34" s="2">
        <v>3694.7905442031201</v>
      </c>
      <c r="T34" s="2">
        <v>3726.4407070725301</v>
      </c>
      <c r="U34" s="2">
        <v>3747.6505221748898</v>
      </c>
      <c r="V34" s="2">
        <v>3767.5208076284098</v>
      </c>
      <c r="W34" s="2">
        <v>3783.3935942097601</v>
      </c>
      <c r="X34" s="2">
        <v>3801.4012170577998</v>
      </c>
      <c r="Y34" s="2">
        <v>3824.0864710824999</v>
      </c>
      <c r="Z34" s="2">
        <v>3843.8710420610601</v>
      </c>
      <c r="AA34" s="2">
        <v>3866.1389799305198</v>
      </c>
      <c r="AB34" s="2">
        <v>3898.0064788494401</v>
      </c>
      <c r="AC34" s="2">
        <v>3939.0115335430201</v>
      </c>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row>
    <row r="35" spans="1:60">
      <c r="A35" t="s">
        <v>196</v>
      </c>
      <c r="B35" s="2" t="s">
        <v>929</v>
      </c>
      <c r="C35" s="2" t="s">
        <v>888</v>
      </c>
      <c r="D35" s="2">
        <v>2980.61549142794</v>
      </c>
      <c r="E35" s="2">
        <v>3090.8477156753902</v>
      </c>
      <c r="F35" s="2">
        <v>3152.2990915543201</v>
      </c>
      <c r="G35" s="2">
        <v>3200.59525539263</v>
      </c>
      <c r="H35" s="2">
        <v>3222.07980086415</v>
      </c>
      <c r="I35" s="2">
        <v>3161.1244353063698</v>
      </c>
      <c r="J35" s="2">
        <v>3105.6325296236801</v>
      </c>
      <c r="K35" s="2">
        <v>3085.66281334013</v>
      </c>
      <c r="L35" s="2">
        <v>3094.2996316711101</v>
      </c>
      <c r="M35" s="2">
        <v>3146.47560720196</v>
      </c>
      <c r="N35" s="2">
        <v>3224.3632773405898</v>
      </c>
      <c r="O35" s="2">
        <v>3319.7104561999799</v>
      </c>
      <c r="P35" s="2">
        <v>3424.8250713862599</v>
      </c>
      <c r="Q35" s="2">
        <v>3518.0240041145198</v>
      </c>
      <c r="R35" s="2">
        <v>3589.0385219670002</v>
      </c>
      <c r="S35" s="2">
        <v>3643.5766009164399</v>
      </c>
      <c r="T35" s="2">
        <v>3674.12093674178</v>
      </c>
      <c r="U35" s="2">
        <v>3700.0832917401199</v>
      </c>
      <c r="V35" s="2">
        <v>3728.98966836307</v>
      </c>
      <c r="W35" s="2">
        <v>3773.2534392361799</v>
      </c>
      <c r="X35" s="2">
        <v>3808.7164111392799</v>
      </c>
      <c r="Y35" s="2">
        <v>3843.8755955064098</v>
      </c>
      <c r="Z35" s="2">
        <v>3869.5742186764801</v>
      </c>
      <c r="AA35" s="2">
        <v>3895.1103359505601</v>
      </c>
      <c r="AB35" s="2">
        <v>3915.4454577843699</v>
      </c>
      <c r="AC35" s="2">
        <v>3936.1458981304299</v>
      </c>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c r="A36" t="s">
        <v>196</v>
      </c>
      <c r="B36" s="2" t="s">
        <v>929</v>
      </c>
      <c r="C36" s="2" t="s">
        <v>889</v>
      </c>
      <c r="D36" s="2">
        <v>2622.06621485293</v>
      </c>
      <c r="E36" s="2">
        <v>2605.8002588166401</v>
      </c>
      <c r="F36" s="2">
        <v>2589.3016079004901</v>
      </c>
      <c r="G36" s="2">
        <v>2594.4344365038501</v>
      </c>
      <c r="H36" s="2">
        <v>2653.0919196374198</v>
      </c>
      <c r="I36" s="2">
        <v>2717.3672669352</v>
      </c>
      <c r="J36" s="2">
        <v>2784.97313951755</v>
      </c>
      <c r="K36" s="2">
        <v>2818.69023631344</v>
      </c>
      <c r="L36" s="2">
        <v>2838.3675079454001</v>
      </c>
      <c r="M36" s="2">
        <v>2837.5664406133101</v>
      </c>
      <c r="N36" s="2">
        <v>2800.40405264223</v>
      </c>
      <c r="O36" s="2">
        <v>2766.3378754195201</v>
      </c>
      <c r="P36" s="2">
        <v>2758.0293550087199</v>
      </c>
      <c r="Q36" s="2">
        <v>2766.30126709661</v>
      </c>
      <c r="R36" s="2">
        <v>2807.28876486529</v>
      </c>
      <c r="S36" s="2">
        <v>2869.7684883608099</v>
      </c>
      <c r="T36" s="2">
        <v>2949.9603379627501</v>
      </c>
      <c r="U36" s="2">
        <v>3037.4410940534699</v>
      </c>
      <c r="V36" s="2">
        <v>3119.09581976963</v>
      </c>
      <c r="W36" s="2">
        <v>3183.5300765588099</v>
      </c>
      <c r="X36" s="2">
        <v>3233.87491753925</v>
      </c>
      <c r="Y36" s="2">
        <v>3263.7913051130399</v>
      </c>
      <c r="Z36" s="2">
        <v>3289.57615572137</v>
      </c>
      <c r="AA36" s="2">
        <v>3317.9827016822701</v>
      </c>
      <c r="AB36" s="2">
        <v>3358.7386534205598</v>
      </c>
      <c r="AC36" s="2">
        <v>3390.59865500868</v>
      </c>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row r="37" spans="1:60">
      <c r="A37" t="s">
        <v>196</v>
      </c>
      <c r="B37" s="2" t="s">
        <v>929</v>
      </c>
      <c r="C37" s="2" t="s">
        <v>890</v>
      </c>
      <c r="D37" s="2">
        <v>2589.8210271624798</v>
      </c>
      <c r="E37" s="2">
        <v>2650.4062254394098</v>
      </c>
      <c r="F37" s="2">
        <v>2698.17094006753</v>
      </c>
      <c r="G37" s="2">
        <v>2746.9710729404601</v>
      </c>
      <c r="H37" s="2">
        <v>2781.0292729009998</v>
      </c>
      <c r="I37" s="2">
        <v>2764.24849762131</v>
      </c>
      <c r="J37" s="2">
        <v>2724.8537480129198</v>
      </c>
      <c r="K37" s="2">
        <v>2705.1260277101701</v>
      </c>
      <c r="L37" s="2">
        <v>2708.3903980534701</v>
      </c>
      <c r="M37" s="2">
        <v>2750.33988231184</v>
      </c>
      <c r="N37" s="2">
        <v>2830.15278555331</v>
      </c>
      <c r="O37" s="2">
        <v>2913.8345526585999</v>
      </c>
      <c r="P37" s="2">
        <v>2958.3979571279901</v>
      </c>
      <c r="Q37" s="2">
        <v>2984.6629263980599</v>
      </c>
      <c r="R37" s="2">
        <v>2988.7292794568798</v>
      </c>
      <c r="S37" s="2">
        <v>2951.2505464910901</v>
      </c>
      <c r="T37" s="2">
        <v>2917.7636931388101</v>
      </c>
      <c r="U37" s="2">
        <v>2909.4088342598202</v>
      </c>
      <c r="V37" s="2">
        <v>2920.2057336862599</v>
      </c>
      <c r="W37" s="2">
        <v>2961.8596747902002</v>
      </c>
      <c r="X37" s="2">
        <v>3027.1130336523402</v>
      </c>
      <c r="Y37" s="2">
        <v>3109.3669468058301</v>
      </c>
      <c r="Z37" s="2">
        <v>3201.0011281454599</v>
      </c>
      <c r="AA37" s="2">
        <v>3285.7844746717001</v>
      </c>
      <c r="AB37" s="2">
        <v>3353.1351378232098</v>
      </c>
      <c r="AC37" s="2">
        <v>3406.3959348971598</v>
      </c>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row r="38" spans="1:60">
      <c r="A38" t="s">
        <v>196</v>
      </c>
      <c r="B38" s="2" t="s">
        <v>929</v>
      </c>
      <c r="C38" s="2" t="s">
        <v>891</v>
      </c>
      <c r="D38" s="2">
        <v>2600.6926439250801</v>
      </c>
      <c r="E38" s="2">
        <v>2678.48295462139</v>
      </c>
      <c r="F38" s="2">
        <v>2730.9546900505702</v>
      </c>
      <c r="G38" s="2">
        <v>2783.3804773602101</v>
      </c>
      <c r="H38" s="2">
        <v>2883.6941051048798</v>
      </c>
      <c r="I38" s="2">
        <v>2926.9911797833101</v>
      </c>
      <c r="J38" s="2">
        <v>2975.7700063289599</v>
      </c>
      <c r="K38" s="2">
        <v>3024.1183307041201</v>
      </c>
      <c r="L38" s="2">
        <v>3074.3062253202902</v>
      </c>
      <c r="M38" s="2">
        <v>3078.71248726866</v>
      </c>
      <c r="N38" s="2">
        <v>3070.4703841069399</v>
      </c>
      <c r="O38" s="2">
        <v>3042.9199070094101</v>
      </c>
      <c r="P38" s="2">
        <v>3031.52149664437</v>
      </c>
      <c r="Q38" s="2">
        <v>3039.37678519771</v>
      </c>
      <c r="R38" s="2">
        <v>3086.0609942667602</v>
      </c>
      <c r="S38" s="2">
        <v>3171.49665349529</v>
      </c>
      <c r="T38" s="2">
        <v>3261.2539002374301</v>
      </c>
      <c r="U38" s="2">
        <v>3310.5959952199601</v>
      </c>
      <c r="V38" s="2">
        <v>3340.3498891524</v>
      </c>
      <c r="W38" s="2">
        <v>3345.6394763151702</v>
      </c>
      <c r="X38" s="2">
        <v>3308.0861497185801</v>
      </c>
      <c r="Y38" s="2">
        <v>3274.7042012700499</v>
      </c>
      <c r="Z38" s="2">
        <v>3268.0065145952699</v>
      </c>
      <c r="AA38" s="2">
        <v>3281.9048697202702</v>
      </c>
      <c r="AB38" s="2">
        <v>3327.8253519312502</v>
      </c>
      <c r="AC38" s="2">
        <v>3400.74799609211</v>
      </c>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row>
    <row r="39" spans="1:60">
      <c r="A39" t="s">
        <v>196</v>
      </c>
      <c r="B39" s="2" t="s">
        <v>929</v>
      </c>
      <c r="C39" s="2" t="s">
        <v>892</v>
      </c>
      <c r="D39" s="2">
        <v>2885.3887253765902</v>
      </c>
      <c r="E39" s="2">
        <v>2892.0492549729602</v>
      </c>
      <c r="F39" s="2">
        <v>2914.1297010437902</v>
      </c>
      <c r="G39" s="2">
        <v>2977.3801098458698</v>
      </c>
      <c r="H39" s="2">
        <v>3076.0241393342599</v>
      </c>
      <c r="I39" s="2">
        <v>3140.13333128156</v>
      </c>
      <c r="J39" s="2">
        <v>3224.8041071371099</v>
      </c>
      <c r="K39" s="2">
        <v>3302.4846176671999</v>
      </c>
      <c r="L39" s="2">
        <v>3354.44474659859</v>
      </c>
      <c r="M39" s="2">
        <v>3428.5010411466401</v>
      </c>
      <c r="N39" s="2">
        <v>3500.1804219309201</v>
      </c>
      <c r="O39" s="2">
        <v>3573.66299332568</v>
      </c>
      <c r="P39" s="2">
        <v>3641.19632790269</v>
      </c>
      <c r="Q39" s="2">
        <v>3707.4800340132401</v>
      </c>
      <c r="R39" s="2">
        <v>3715.9504106607001</v>
      </c>
      <c r="S39" s="2">
        <v>3709.1762613441801</v>
      </c>
      <c r="T39" s="2">
        <v>3683.4705857425201</v>
      </c>
      <c r="U39" s="2">
        <v>3673.81417585906</v>
      </c>
      <c r="V39" s="2">
        <v>3686.7519852402202</v>
      </c>
      <c r="W39" s="2">
        <v>3744.4118231441898</v>
      </c>
      <c r="X39" s="2">
        <v>3849.11698192631</v>
      </c>
      <c r="Y39" s="2">
        <v>3956.5099617062201</v>
      </c>
      <c r="Z39" s="2">
        <v>4019.1577598226099</v>
      </c>
      <c r="AA39" s="2">
        <v>4058.69174856369</v>
      </c>
      <c r="AB39" s="2">
        <v>4068.76183057751</v>
      </c>
      <c r="AC39" s="2">
        <v>4029.0867623696399</v>
      </c>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row>
    <row r="40" spans="1:60">
      <c r="A40" t="s">
        <v>196</v>
      </c>
      <c r="B40" s="2" t="s">
        <v>929</v>
      </c>
      <c r="C40" s="2" t="s">
        <v>893</v>
      </c>
      <c r="D40" s="2">
        <v>3176.7634495121602</v>
      </c>
      <c r="E40" s="2">
        <v>3432.69310334282</v>
      </c>
      <c r="F40" s="2">
        <v>3657.7325452558298</v>
      </c>
      <c r="G40" s="2">
        <v>3807.1275788675098</v>
      </c>
      <c r="H40" s="2">
        <v>3996.0621839575401</v>
      </c>
      <c r="I40" s="2">
        <v>4107.23268045648</v>
      </c>
      <c r="J40" s="2">
        <v>4104.1831305329597</v>
      </c>
      <c r="K40" s="2">
        <v>4150.6595380537501</v>
      </c>
      <c r="L40" s="2">
        <v>4243.2213728697097</v>
      </c>
      <c r="M40" s="2">
        <v>4333.3363253369698</v>
      </c>
      <c r="N40" s="2">
        <v>4442.7654913793103</v>
      </c>
      <c r="O40" s="2">
        <v>4578.0114689409302</v>
      </c>
      <c r="P40" s="2">
        <v>4704.4245280881596</v>
      </c>
      <c r="Q40" s="2">
        <v>4791.0149084287796</v>
      </c>
      <c r="R40" s="2">
        <v>4898.8512600895701</v>
      </c>
      <c r="S40" s="2">
        <v>5008.2844737526302</v>
      </c>
      <c r="T40" s="2">
        <v>5116.2658658792398</v>
      </c>
      <c r="U40" s="2">
        <v>5219.5107170559504</v>
      </c>
      <c r="V40" s="2">
        <v>5322.10352790244</v>
      </c>
      <c r="W40" s="2">
        <v>5347.0906174330103</v>
      </c>
      <c r="X40" s="2">
        <v>5348.6862952658803</v>
      </c>
      <c r="Y40" s="2">
        <v>5325.7312423086696</v>
      </c>
      <c r="Z40" s="2">
        <v>5324.3036977587299</v>
      </c>
      <c r="AA40" s="2">
        <v>5355.7204549803701</v>
      </c>
      <c r="AB40" s="2">
        <v>5447.6988755317598</v>
      </c>
      <c r="AC40" s="2">
        <v>5605.8805197143902</v>
      </c>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row>
    <row r="41" spans="1:60">
      <c r="A41" t="s">
        <v>196</v>
      </c>
      <c r="B41" s="2" t="s">
        <v>929</v>
      </c>
      <c r="C41" s="2" t="s">
        <v>894</v>
      </c>
      <c r="D41" s="2">
        <v>4243.4763663758704</v>
      </c>
      <c r="E41" s="2">
        <v>4388.7347707126301</v>
      </c>
      <c r="F41" s="2">
        <v>4532.9820083169798</v>
      </c>
      <c r="G41" s="2">
        <v>4776.9550852689899</v>
      </c>
      <c r="H41" s="2">
        <v>5069.3814732450201</v>
      </c>
      <c r="I41" s="2">
        <v>5359.7130793402303</v>
      </c>
      <c r="J41" s="2">
        <v>5788.6136056779596</v>
      </c>
      <c r="K41" s="2">
        <v>6183.6481001531001</v>
      </c>
      <c r="L41" s="2">
        <v>6430.5980627512099</v>
      </c>
      <c r="M41" s="2">
        <v>6687.1106445057803</v>
      </c>
      <c r="N41" s="2">
        <v>6898.6952514581699</v>
      </c>
      <c r="O41" s="2">
        <v>6928.5145940080702</v>
      </c>
      <c r="P41" s="2">
        <v>7029.8059952820704</v>
      </c>
      <c r="Q41" s="2">
        <v>7203.8602105314403</v>
      </c>
      <c r="R41" s="2">
        <v>7365.63806971339</v>
      </c>
      <c r="S41" s="2">
        <v>7563.3825185541</v>
      </c>
      <c r="T41" s="2">
        <v>7807.3966478777602</v>
      </c>
      <c r="U41" s="2">
        <v>8041.1042520463398</v>
      </c>
      <c r="V41" s="2">
        <v>8212.3299999471692</v>
      </c>
      <c r="W41" s="2">
        <v>8416.5269437430597</v>
      </c>
      <c r="X41" s="2">
        <v>8622.90895913434</v>
      </c>
      <c r="Y41" s="2">
        <v>8820.8804006729406</v>
      </c>
      <c r="Z41" s="2">
        <v>9014.4939023145707</v>
      </c>
      <c r="AA41" s="2">
        <v>9206.3085411589509</v>
      </c>
      <c r="AB41" s="2">
        <v>9263.9886589077905</v>
      </c>
      <c r="AC41" s="2">
        <v>9281.6160892314401</v>
      </c>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0">
      <c r="A42" t="s">
        <v>196</v>
      </c>
      <c r="B42" s="2" t="s">
        <v>929</v>
      </c>
      <c r="C42" s="2" t="s">
        <v>895</v>
      </c>
      <c r="D42" s="2">
        <v>6500.47178407927</v>
      </c>
      <c r="E42" s="2">
        <v>6679.95197086805</v>
      </c>
      <c r="F42" s="2">
        <v>6882.0545301621196</v>
      </c>
      <c r="G42" s="2">
        <v>7139.2910513323804</v>
      </c>
      <c r="H42" s="2">
        <v>7474.3356740035997</v>
      </c>
      <c r="I42" s="2">
        <v>7788.3310938184104</v>
      </c>
      <c r="J42" s="2">
        <v>8120.8369275994301</v>
      </c>
      <c r="K42" s="2">
        <v>8446.3180384502302</v>
      </c>
      <c r="L42" s="2">
        <v>8946.0958791502308</v>
      </c>
      <c r="M42" s="2">
        <v>9448.7068221564696</v>
      </c>
      <c r="N42" s="2">
        <v>10032.210051873501</v>
      </c>
      <c r="O42" s="2">
        <v>10870.2012313819</v>
      </c>
      <c r="P42" s="2">
        <v>11640.2545052729</v>
      </c>
      <c r="Q42" s="2">
        <v>12140.2551578394</v>
      </c>
      <c r="R42" s="2">
        <v>12645.8384647927</v>
      </c>
      <c r="S42" s="2">
        <v>13074.6698088635</v>
      </c>
      <c r="T42" s="2">
        <v>13171.4433656152</v>
      </c>
      <c r="U42" s="2">
        <v>13402.1709144998</v>
      </c>
      <c r="V42" s="2">
        <v>13753.246383059801</v>
      </c>
      <c r="W42" s="2">
        <v>14101.275775411499</v>
      </c>
      <c r="X42" s="2">
        <v>14507.8862796711</v>
      </c>
      <c r="Y42" s="2">
        <v>14998.4271276667</v>
      </c>
      <c r="Z42" s="2">
        <v>15473.2083735736</v>
      </c>
      <c r="AA42" s="2">
        <v>15838.4644418057</v>
      </c>
      <c r="AB42" s="2">
        <v>16258.9815526</v>
      </c>
      <c r="AC42" s="2">
        <v>16687.1949472017</v>
      </c>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row>
    <row r="43" spans="1:60">
      <c r="A43" t="s">
        <v>196</v>
      </c>
      <c r="B43" s="2" t="s">
        <v>929</v>
      </c>
      <c r="C43" s="2" t="s">
        <v>896</v>
      </c>
      <c r="D43" s="2">
        <v>21478.837749694801</v>
      </c>
      <c r="E43" s="2">
        <v>21858.1664685223</v>
      </c>
      <c r="F43" s="2">
        <v>22272.3452839973</v>
      </c>
      <c r="G43" s="2">
        <v>22721.397711991998</v>
      </c>
      <c r="H43" s="2">
        <v>23272.670519760701</v>
      </c>
      <c r="I43" s="2">
        <v>24229.182456943501</v>
      </c>
      <c r="J43" s="2">
        <v>25193.237451576901</v>
      </c>
      <c r="K43" s="2">
        <v>26133.259995141401</v>
      </c>
      <c r="L43" s="2">
        <v>27142.624768892201</v>
      </c>
      <c r="M43" s="2">
        <v>28294.330755626099</v>
      </c>
      <c r="N43" s="2">
        <v>29544.646677152399</v>
      </c>
      <c r="O43" s="2">
        <v>30877.8223584722</v>
      </c>
      <c r="P43" s="2">
        <v>32186.379569338998</v>
      </c>
      <c r="Q43" s="2">
        <v>33980.363576668002</v>
      </c>
      <c r="R43" s="2">
        <v>35868.6345541501</v>
      </c>
      <c r="S43" s="2">
        <v>38017.320535653504</v>
      </c>
      <c r="T43" s="2">
        <v>40840.6559514045</v>
      </c>
      <c r="U43" s="2">
        <v>43417.7607100038</v>
      </c>
      <c r="V43" s="2">
        <v>45704.160721569198</v>
      </c>
      <c r="W43" s="2">
        <v>48055.518065182601</v>
      </c>
      <c r="X43" s="2">
        <v>50386.209258000199</v>
      </c>
      <c r="Y43" s="2">
        <v>52465.7377573423</v>
      </c>
      <c r="Z43" s="2">
        <v>54644.150214905101</v>
      </c>
      <c r="AA43" s="2">
        <v>56830.656185576197</v>
      </c>
      <c r="AB43" s="2">
        <v>59063.7337696756</v>
      </c>
      <c r="AC43" s="2">
        <v>61431.734356697401</v>
      </c>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row>
    <row r="44" spans="1:60">
      <c r="A44" t="s">
        <v>196</v>
      </c>
      <c r="B44" s="2" t="s">
        <v>930</v>
      </c>
      <c r="C44" s="2" t="s">
        <v>879</v>
      </c>
      <c r="D44" s="2">
        <v>312776.88262265199</v>
      </c>
      <c r="E44" s="2">
        <v>316298.00110905501</v>
      </c>
      <c r="F44" s="2">
        <v>315132.37781842798</v>
      </c>
      <c r="G44" s="2">
        <v>315129.14738618297</v>
      </c>
      <c r="H44" s="2">
        <v>312384.80938644102</v>
      </c>
      <c r="I44" s="2">
        <v>304208.41105528298</v>
      </c>
      <c r="J44" s="2">
        <v>295814.76642929699</v>
      </c>
      <c r="K44" s="2">
        <v>294187.52663520601</v>
      </c>
      <c r="L44" s="2">
        <v>295325.76464237401</v>
      </c>
      <c r="M44" s="2">
        <v>299178.15512179601</v>
      </c>
      <c r="N44" s="2">
        <v>302564.18288708501</v>
      </c>
      <c r="O44" s="2">
        <v>306549.71074888803</v>
      </c>
      <c r="P44" s="2">
        <v>307649.39068296901</v>
      </c>
      <c r="Q44" s="2">
        <v>307436.06641073897</v>
      </c>
      <c r="R44" s="2">
        <v>307266.078154577</v>
      </c>
      <c r="S44" s="2">
        <v>307662.19838271302</v>
      </c>
      <c r="T44" s="2">
        <v>308676.84503740497</v>
      </c>
      <c r="U44" s="2">
        <v>310506.654956521</v>
      </c>
      <c r="V44" s="2">
        <v>313015.66248951899</v>
      </c>
      <c r="W44" s="2">
        <v>316041.94209371699</v>
      </c>
      <c r="X44" s="2">
        <v>319467.07672953501</v>
      </c>
      <c r="Y44" s="2">
        <v>323256.69040402002</v>
      </c>
      <c r="Z44" s="2">
        <v>327226.28412373603</v>
      </c>
      <c r="AA44" s="2">
        <v>331320.41515354102</v>
      </c>
      <c r="AB44" s="2">
        <v>335464.37471789803</v>
      </c>
      <c r="AC44" s="2">
        <v>339585.769812788</v>
      </c>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c r="A45" t="s">
        <v>196</v>
      </c>
      <c r="B45" s="2" t="s">
        <v>930</v>
      </c>
      <c r="C45" s="2" t="s">
        <v>880</v>
      </c>
      <c r="D45" s="2">
        <v>300194.152497662</v>
      </c>
      <c r="E45" s="2">
        <v>305899.88835591899</v>
      </c>
      <c r="F45" s="2">
        <v>309051.97927549802</v>
      </c>
      <c r="G45" s="2">
        <v>313055.04428292398</v>
      </c>
      <c r="H45" s="2">
        <v>315447.39647244598</v>
      </c>
      <c r="I45" s="2">
        <v>312673.48688559898</v>
      </c>
      <c r="J45" s="2">
        <v>308812.56259600801</v>
      </c>
      <c r="K45" s="2">
        <v>303075.99691078399</v>
      </c>
      <c r="L45" s="2">
        <v>298937.97446572199</v>
      </c>
      <c r="M45" s="2">
        <v>295070.99518991797</v>
      </c>
      <c r="N45" s="2">
        <v>291848.94708431198</v>
      </c>
      <c r="O45" s="2">
        <v>288616.84431335301</v>
      </c>
      <c r="P45" s="2">
        <v>290098.181159448</v>
      </c>
      <c r="Q45" s="2">
        <v>292825.832444623</v>
      </c>
      <c r="R45" s="2">
        <v>296481.40337947302</v>
      </c>
      <c r="S45" s="2">
        <v>299919.17386100802</v>
      </c>
      <c r="T45" s="2">
        <v>303977.58275819803</v>
      </c>
      <c r="U45" s="2">
        <v>305476.32752885402</v>
      </c>
      <c r="V45" s="2">
        <v>305799.74550957698</v>
      </c>
      <c r="W45" s="2">
        <v>306073.72892845102</v>
      </c>
      <c r="X45" s="2">
        <v>306784.06171196402</v>
      </c>
      <c r="Y45" s="2">
        <v>308028.50981381501</v>
      </c>
      <c r="Z45" s="2">
        <v>309980.74569696299</v>
      </c>
      <c r="AA45" s="2">
        <v>312521.838009183</v>
      </c>
      <c r="AB45" s="2">
        <v>315510.86107938603</v>
      </c>
      <c r="AC45" s="2">
        <v>318842.904827694</v>
      </c>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row>
    <row r="46" spans="1:60">
      <c r="A46" t="s">
        <v>196</v>
      </c>
      <c r="B46" s="2" t="s">
        <v>930</v>
      </c>
      <c r="C46" s="2" t="s">
        <v>881</v>
      </c>
      <c r="D46" s="2">
        <v>266617.12036261702</v>
      </c>
      <c r="E46" s="2">
        <v>275162.26634405501</v>
      </c>
      <c r="F46" s="2">
        <v>281737.43459434598</v>
      </c>
      <c r="G46" s="2">
        <v>288675.915712321</v>
      </c>
      <c r="H46" s="2">
        <v>296195.470624696</v>
      </c>
      <c r="I46" s="2">
        <v>300388.476771191</v>
      </c>
      <c r="J46" s="2">
        <v>302768.52900252101</v>
      </c>
      <c r="K46" s="2">
        <v>304423.96137012402</v>
      </c>
      <c r="L46" s="2">
        <v>306083.98315974302</v>
      </c>
      <c r="M46" s="2">
        <v>307355.95167059801</v>
      </c>
      <c r="N46" s="2">
        <v>308013.93817367998</v>
      </c>
      <c r="O46" s="2">
        <v>307354.65668110899</v>
      </c>
      <c r="P46" s="2">
        <v>304411.65728097101</v>
      </c>
      <c r="Q46" s="2">
        <v>302124.883786152</v>
      </c>
      <c r="R46" s="2">
        <v>299041.869192485</v>
      </c>
      <c r="S46" s="2">
        <v>296330.01155827602</v>
      </c>
      <c r="T46" s="2">
        <v>293779.90332196897</v>
      </c>
      <c r="U46" s="2">
        <v>295462.76102058298</v>
      </c>
      <c r="V46" s="2">
        <v>298276.92794772802</v>
      </c>
      <c r="W46" s="2">
        <v>301896.26183265902</v>
      </c>
      <c r="X46" s="2">
        <v>305338.33175408503</v>
      </c>
      <c r="Y46" s="2">
        <v>309398.43241558998</v>
      </c>
      <c r="Z46" s="2">
        <v>311046.98631493899</v>
      </c>
      <c r="AA46" s="2">
        <v>311575.772940255</v>
      </c>
      <c r="AB46" s="2">
        <v>312045.13711702498</v>
      </c>
      <c r="AC46" s="2">
        <v>312928.84239991801</v>
      </c>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row>
    <row r="47" spans="1:60">
      <c r="A47" t="s">
        <v>196</v>
      </c>
      <c r="B47" s="2" t="s">
        <v>930</v>
      </c>
      <c r="C47" s="2" t="s">
        <v>882</v>
      </c>
      <c r="D47" s="2">
        <v>279388.26488492801</v>
      </c>
      <c r="E47" s="2">
        <v>280700.20200644701</v>
      </c>
      <c r="F47" s="2">
        <v>284504.86577476002</v>
      </c>
      <c r="G47" s="2">
        <v>286320.05447255902</v>
      </c>
      <c r="H47" s="2">
        <v>281428.99718676502</v>
      </c>
      <c r="I47" s="2">
        <v>276437.53544063697</v>
      </c>
      <c r="J47" s="2">
        <v>280043.52801228402</v>
      </c>
      <c r="K47" s="2">
        <v>287035.417319745</v>
      </c>
      <c r="L47" s="2">
        <v>294650.29144748597</v>
      </c>
      <c r="M47" s="2">
        <v>304355.48883377801</v>
      </c>
      <c r="N47" s="2">
        <v>311666.86329417402</v>
      </c>
      <c r="O47" s="2">
        <v>316536.68090813601</v>
      </c>
      <c r="P47" s="2">
        <v>319992.13268177601</v>
      </c>
      <c r="Q47" s="2">
        <v>322639.63802165701</v>
      </c>
      <c r="R47" s="2">
        <v>324112.92276206898</v>
      </c>
      <c r="S47" s="2">
        <v>325229.368634413</v>
      </c>
      <c r="T47" s="2">
        <v>324935.11678918003</v>
      </c>
      <c r="U47" s="2">
        <v>322542.82469840802</v>
      </c>
      <c r="V47" s="2">
        <v>320811.119011414</v>
      </c>
      <c r="W47" s="2">
        <v>318353.16787031398</v>
      </c>
      <c r="X47" s="2">
        <v>315903.24873107998</v>
      </c>
      <c r="Y47" s="2">
        <v>313876.36166141002</v>
      </c>
      <c r="Z47" s="2">
        <v>315724.27251052798</v>
      </c>
      <c r="AA47" s="2">
        <v>318595.08746789902</v>
      </c>
      <c r="AB47" s="2">
        <v>322185.04569375701</v>
      </c>
      <c r="AC47" s="2">
        <v>325714.830581485</v>
      </c>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60">
      <c r="A48" t="s">
        <v>196</v>
      </c>
      <c r="B48" s="2" t="s">
        <v>930</v>
      </c>
      <c r="C48" s="2" t="s">
        <v>883</v>
      </c>
      <c r="D48" s="2">
        <v>351294.441834278</v>
      </c>
      <c r="E48" s="2">
        <v>362165.21569307102</v>
      </c>
      <c r="F48" s="2">
        <v>370888.64726145298</v>
      </c>
      <c r="G48" s="2">
        <v>374080.87227408303</v>
      </c>
      <c r="H48" s="2">
        <v>360144.07756837801</v>
      </c>
      <c r="I48" s="2">
        <v>342461.45390326303</v>
      </c>
      <c r="J48" s="2">
        <v>325539.10744192998</v>
      </c>
      <c r="K48" s="2">
        <v>317520.93038172898</v>
      </c>
      <c r="L48" s="2">
        <v>316475.69457144698</v>
      </c>
      <c r="M48" s="2">
        <v>321156.04450614803</v>
      </c>
      <c r="N48" s="2">
        <v>328388.61740648502</v>
      </c>
      <c r="O48" s="2">
        <v>340308.61389765801</v>
      </c>
      <c r="P48" s="2">
        <v>352176.96989640698</v>
      </c>
      <c r="Q48" s="2">
        <v>362060.47102924698</v>
      </c>
      <c r="R48" s="2">
        <v>371463.60354352603</v>
      </c>
      <c r="S48" s="2">
        <v>378748.09739598702</v>
      </c>
      <c r="T48" s="2">
        <v>383821.70413804799</v>
      </c>
      <c r="U48" s="2">
        <v>387740.18538147799</v>
      </c>
      <c r="V48" s="2">
        <v>390770.26061944099</v>
      </c>
      <c r="W48" s="2">
        <v>392769.94145094801</v>
      </c>
      <c r="X48" s="2">
        <v>394691.28232446901</v>
      </c>
      <c r="Y48" s="2">
        <v>395024.676432334</v>
      </c>
      <c r="Z48" s="2">
        <v>393505.28615114198</v>
      </c>
      <c r="AA48" s="2">
        <v>392678.78675673797</v>
      </c>
      <c r="AB48" s="2">
        <v>391256.15623797599</v>
      </c>
      <c r="AC48" s="2">
        <v>389483.73952927301</v>
      </c>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row>
    <row r="49" spans="1:60">
      <c r="A49" t="s">
        <v>196</v>
      </c>
      <c r="B49" s="2" t="s">
        <v>930</v>
      </c>
      <c r="C49" s="2" t="s">
        <v>884</v>
      </c>
      <c r="D49" s="2">
        <v>398748.74340476497</v>
      </c>
      <c r="E49" s="2">
        <v>413654.89381411998</v>
      </c>
      <c r="F49" s="2">
        <v>423814.282156264</v>
      </c>
      <c r="G49" s="2">
        <v>431306.44756825198</v>
      </c>
      <c r="H49" s="2">
        <v>427931.33535412903</v>
      </c>
      <c r="I49" s="2">
        <v>411879.98370693199</v>
      </c>
      <c r="J49" s="2">
        <v>396487.97188717598</v>
      </c>
      <c r="K49" s="2">
        <v>383999.918694338</v>
      </c>
      <c r="L49" s="2">
        <v>376624.33667473699</v>
      </c>
      <c r="M49" s="2">
        <v>377156.15547880298</v>
      </c>
      <c r="N49" s="2">
        <v>379264.42403714499</v>
      </c>
      <c r="O49" s="2">
        <v>380255.04858308198</v>
      </c>
      <c r="P49" s="2">
        <v>383987.68828630401</v>
      </c>
      <c r="Q49" s="2">
        <v>389012.27042476798</v>
      </c>
      <c r="R49" s="2">
        <v>394276.72314925701</v>
      </c>
      <c r="S49" s="2">
        <v>401901.22347640397</v>
      </c>
      <c r="T49" s="2">
        <v>413202.17212988099</v>
      </c>
      <c r="U49" s="2">
        <v>424346.93562739098</v>
      </c>
      <c r="V49" s="2">
        <v>433817.30201931403</v>
      </c>
      <c r="W49" s="2">
        <v>442642.96407516999</v>
      </c>
      <c r="X49" s="2">
        <v>449424.41665885702</v>
      </c>
      <c r="Y49" s="2">
        <v>454399.30987552</v>
      </c>
      <c r="Z49" s="2">
        <v>458567.89490459103</v>
      </c>
      <c r="AA49" s="2">
        <v>461932.66063338902</v>
      </c>
      <c r="AB49" s="2">
        <v>464466.09705372999</v>
      </c>
      <c r="AC49" s="2">
        <v>467192.24897063599</v>
      </c>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c r="A50" t="s">
        <v>196</v>
      </c>
      <c r="B50" s="2" t="s">
        <v>930</v>
      </c>
      <c r="C50" s="2" t="s">
        <v>885</v>
      </c>
      <c r="D50" s="2">
        <v>396866.44429714099</v>
      </c>
      <c r="E50" s="2">
        <v>407952.32180367602</v>
      </c>
      <c r="F50" s="2">
        <v>415394.39543997799</v>
      </c>
      <c r="G50" s="2">
        <v>423555.83885458898</v>
      </c>
      <c r="H50" s="2">
        <v>430126.51832246699</v>
      </c>
      <c r="I50" s="2">
        <v>424150.12999796303</v>
      </c>
      <c r="J50" s="2">
        <v>418039.13407673198</v>
      </c>
      <c r="K50" s="2">
        <v>412422.04842153902</v>
      </c>
      <c r="L50" s="2">
        <v>409037.42227283702</v>
      </c>
      <c r="M50" s="2">
        <v>408613.95298392302</v>
      </c>
      <c r="N50" s="2">
        <v>407979.88770122</v>
      </c>
      <c r="O50" s="2">
        <v>407741.41963360098</v>
      </c>
      <c r="P50" s="2">
        <v>406943.03807550902</v>
      </c>
      <c r="Q50" s="2">
        <v>406687.946962427</v>
      </c>
      <c r="R50" s="2">
        <v>408335.74086824502</v>
      </c>
      <c r="S50" s="2">
        <v>411408.091613486</v>
      </c>
      <c r="T50" s="2">
        <v>413676.612540806</v>
      </c>
      <c r="U50" s="2">
        <v>418000.33937817998</v>
      </c>
      <c r="V50" s="2">
        <v>423300.441873634</v>
      </c>
      <c r="W50" s="2">
        <v>428621.76251660101</v>
      </c>
      <c r="X50" s="2">
        <v>435711.91851817397</v>
      </c>
      <c r="Y50" s="2">
        <v>445841.87549475703</v>
      </c>
      <c r="Z50" s="2">
        <v>455862.256945653</v>
      </c>
      <c r="AA50" s="2">
        <v>464531.82538564003</v>
      </c>
      <c r="AB50" s="2">
        <v>472629.03765781998</v>
      </c>
      <c r="AC50" s="2">
        <v>478944.005810701</v>
      </c>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row>
    <row r="51" spans="1:60">
      <c r="A51" t="s">
        <v>196</v>
      </c>
      <c r="B51" s="2" t="s">
        <v>930</v>
      </c>
      <c r="C51" s="2" t="s">
        <v>886</v>
      </c>
      <c r="D51" s="2">
        <v>348207.175164791</v>
      </c>
      <c r="E51" s="2">
        <v>363158.68374593498</v>
      </c>
      <c r="F51" s="2">
        <v>377334.23469515197</v>
      </c>
      <c r="G51" s="2">
        <v>391307.35846420203</v>
      </c>
      <c r="H51" s="2">
        <v>402281.73868777399</v>
      </c>
      <c r="I51" s="2">
        <v>403284.16216249799</v>
      </c>
      <c r="J51" s="2">
        <v>400764.14390683302</v>
      </c>
      <c r="K51" s="2">
        <v>398749.627077988</v>
      </c>
      <c r="L51" s="2">
        <v>398875.66424061102</v>
      </c>
      <c r="M51" s="2">
        <v>402963.77991629398</v>
      </c>
      <c r="N51" s="2">
        <v>405503.58273689903</v>
      </c>
      <c r="O51" s="2">
        <v>408225.38332296099</v>
      </c>
      <c r="P51" s="2">
        <v>409632.50582828402</v>
      </c>
      <c r="Q51" s="2">
        <v>410774.730895227</v>
      </c>
      <c r="R51" s="2">
        <v>411391.28666990798</v>
      </c>
      <c r="S51" s="2">
        <v>411981.99234172498</v>
      </c>
      <c r="T51" s="2">
        <v>412871.23453589802</v>
      </c>
      <c r="U51" s="2">
        <v>413308.47754206997</v>
      </c>
      <c r="V51" s="2">
        <v>414085.31834746699</v>
      </c>
      <c r="W51" s="2">
        <v>416193.53247976</v>
      </c>
      <c r="X51" s="2">
        <v>419370.3631051</v>
      </c>
      <c r="Y51" s="2">
        <v>421942.82763459301</v>
      </c>
      <c r="Z51" s="2">
        <v>426205.19542573701</v>
      </c>
      <c r="AA51" s="2">
        <v>431279.34200863697</v>
      </c>
      <c r="AB51" s="2">
        <v>436362.89371769002</v>
      </c>
      <c r="AC51" s="2">
        <v>442985.32705510099</v>
      </c>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row>
    <row r="52" spans="1:60">
      <c r="A52" t="s">
        <v>196</v>
      </c>
      <c r="B52" s="2" t="s">
        <v>930</v>
      </c>
      <c r="C52" s="2" t="s">
        <v>887</v>
      </c>
      <c r="D52" s="2">
        <v>329850.25427116599</v>
      </c>
      <c r="E52" s="2">
        <v>328580.62303199002</v>
      </c>
      <c r="F52" s="2">
        <v>328853.344937891</v>
      </c>
      <c r="G52" s="2">
        <v>331237.98539244803</v>
      </c>
      <c r="H52" s="2">
        <v>338059.37200889603</v>
      </c>
      <c r="I52" s="2">
        <v>343952.18562188902</v>
      </c>
      <c r="J52" s="2">
        <v>351702.150589175</v>
      </c>
      <c r="K52" s="2">
        <v>360968.420681644</v>
      </c>
      <c r="L52" s="2">
        <v>369943.26330746</v>
      </c>
      <c r="M52" s="2">
        <v>377474.49641545198</v>
      </c>
      <c r="N52" s="2">
        <v>382877.24669492902</v>
      </c>
      <c r="O52" s="2">
        <v>385490.26645022799</v>
      </c>
      <c r="P52" s="2">
        <v>387427.89471549197</v>
      </c>
      <c r="Q52" s="2">
        <v>389903.56984959898</v>
      </c>
      <c r="R52" s="2">
        <v>394043.86011663801</v>
      </c>
      <c r="S52" s="2">
        <v>396923.83403925103</v>
      </c>
      <c r="T52" s="2">
        <v>399958.806089836</v>
      </c>
      <c r="U52" s="2">
        <v>401882.13688239001</v>
      </c>
      <c r="V52" s="2">
        <v>403614.890616522</v>
      </c>
      <c r="W52" s="2">
        <v>404753.16024365299</v>
      </c>
      <c r="X52" s="2">
        <v>405759.51340329502</v>
      </c>
      <c r="Y52" s="2">
        <v>407020.13958085602</v>
      </c>
      <c r="Z52" s="2">
        <v>407883.47174320999</v>
      </c>
      <c r="AA52" s="2">
        <v>408978.41981635999</v>
      </c>
      <c r="AB52" s="2">
        <v>411174.15222951199</v>
      </c>
      <c r="AC52" s="2">
        <v>414342.64437729103</v>
      </c>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row>
    <row r="53" spans="1:60">
      <c r="A53" t="s">
        <v>196</v>
      </c>
      <c r="B53" s="2" t="s">
        <v>930</v>
      </c>
      <c r="C53" s="2" t="s">
        <v>888</v>
      </c>
      <c r="D53" s="2">
        <v>306288.02171653899</v>
      </c>
      <c r="E53" s="2">
        <v>316593.49466891802</v>
      </c>
      <c r="F53" s="2">
        <v>322429.73235647997</v>
      </c>
      <c r="G53" s="2">
        <v>326206.76484359603</v>
      </c>
      <c r="H53" s="2">
        <v>327642.00650921999</v>
      </c>
      <c r="I53" s="2">
        <v>321939.24468599103</v>
      </c>
      <c r="J53" s="2">
        <v>316906.31403606298</v>
      </c>
      <c r="K53" s="2">
        <v>314885.25053372601</v>
      </c>
      <c r="L53" s="2">
        <v>315668.169090093</v>
      </c>
      <c r="M53" s="2">
        <v>320623.81625849899</v>
      </c>
      <c r="N53" s="2">
        <v>328395.36945030501</v>
      </c>
      <c r="O53" s="2">
        <v>338000.28750081803</v>
      </c>
      <c r="P53" s="2">
        <v>348422.90220882499</v>
      </c>
      <c r="Q53" s="2">
        <v>357883.20333929098</v>
      </c>
      <c r="R53" s="2">
        <v>365119.78227470798</v>
      </c>
      <c r="S53" s="2">
        <v>370510.06335368799</v>
      </c>
      <c r="T53" s="2">
        <v>373425.53879597702</v>
      </c>
      <c r="U53" s="2">
        <v>375691.59487514797</v>
      </c>
      <c r="V53" s="2">
        <v>378428.18581314402</v>
      </c>
      <c r="W53" s="2">
        <v>382609.772742028</v>
      </c>
      <c r="X53" s="2">
        <v>385582.06436305202</v>
      </c>
      <c r="Y53" s="2">
        <v>388684.10083816102</v>
      </c>
      <c r="Z53" s="2">
        <v>390778.72386257199</v>
      </c>
      <c r="AA53" s="2">
        <v>392713.47311058198</v>
      </c>
      <c r="AB53" s="2">
        <v>394077.70434124803</v>
      </c>
      <c r="AC53" s="2">
        <v>395316.59338022402</v>
      </c>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row>
    <row r="54" spans="1:60">
      <c r="A54" t="s">
        <v>196</v>
      </c>
      <c r="B54" s="2" t="s">
        <v>930</v>
      </c>
      <c r="C54" s="2" t="s">
        <v>889</v>
      </c>
      <c r="D54" s="2">
        <v>290976.75255329697</v>
      </c>
      <c r="E54" s="2">
        <v>288642.47204814298</v>
      </c>
      <c r="F54" s="2">
        <v>287050.52386697201</v>
      </c>
      <c r="G54" s="2">
        <v>287014.97172529501</v>
      </c>
      <c r="H54" s="2">
        <v>292053.36531487003</v>
      </c>
      <c r="I54" s="2">
        <v>299458.39382334403</v>
      </c>
      <c r="J54" s="2">
        <v>307136.32805950497</v>
      </c>
      <c r="K54" s="2">
        <v>311377.928464561</v>
      </c>
      <c r="L54" s="2">
        <v>314116.06675593101</v>
      </c>
      <c r="M54" s="2">
        <v>314621.15705876099</v>
      </c>
      <c r="N54" s="2">
        <v>310926.97673575103</v>
      </c>
      <c r="O54" s="2">
        <v>307883.804684948</v>
      </c>
      <c r="P54" s="2">
        <v>307229.87526997901</v>
      </c>
      <c r="Q54" s="2">
        <v>308685.17770698399</v>
      </c>
      <c r="R54" s="2">
        <v>313359.43759038299</v>
      </c>
      <c r="S54" s="2">
        <v>320687.54509192501</v>
      </c>
      <c r="T54" s="2">
        <v>329778.90039579797</v>
      </c>
      <c r="U54" s="2">
        <v>339704.77215152001</v>
      </c>
      <c r="V54" s="2">
        <v>348805.58778545499</v>
      </c>
      <c r="W54" s="2">
        <v>355906.644264034</v>
      </c>
      <c r="X54" s="2">
        <v>361274.83338283998</v>
      </c>
      <c r="Y54" s="2">
        <v>364374.47512534499</v>
      </c>
      <c r="Z54" s="2">
        <v>366826.75102452998</v>
      </c>
      <c r="AA54" s="2">
        <v>369687.28189768101</v>
      </c>
      <c r="AB54" s="2">
        <v>373875.13916100602</v>
      </c>
      <c r="AC54" s="2">
        <v>376928.91833655199</v>
      </c>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row>
    <row r="55" spans="1:60">
      <c r="A55" t="s">
        <v>196</v>
      </c>
      <c r="B55" s="2" t="s">
        <v>930</v>
      </c>
      <c r="C55" s="2" t="s">
        <v>890</v>
      </c>
      <c r="D55" s="2">
        <v>266808.96650004201</v>
      </c>
      <c r="E55" s="2">
        <v>272415.95731368999</v>
      </c>
      <c r="F55" s="2">
        <v>276393.206397339</v>
      </c>
      <c r="G55" s="2">
        <v>281172.47665391897</v>
      </c>
      <c r="H55" s="2">
        <v>283754.83963330399</v>
      </c>
      <c r="I55" s="2">
        <v>281913.79019505699</v>
      </c>
      <c r="J55" s="2">
        <v>278599.09466342401</v>
      </c>
      <c r="K55" s="2">
        <v>276825.73167702003</v>
      </c>
      <c r="L55" s="2">
        <v>277231.22026807099</v>
      </c>
      <c r="M55" s="2">
        <v>281838.49618702102</v>
      </c>
      <c r="N55" s="2">
        <v>290317.081648166</v>
      </c>
      <c r="O55" s="2">
        <v>298980.624077952</v>
      </c>
      <c r="P55" s="2">
        <v>304070.89366539603</v>
      </c>
      <c r="Q55" s="2">
        <v>307279.69436189102</v>
      </c>
      <c r="R55" s="2">
        <v>307901.03282185702</v>
      </c>
      <c r="S55" s="2">
        <v>304648.69171444001</v>
      </c>
      <c r="T55" s="2">
        <v>301986.70698832802</v>
      </c>
      <c r="U55" s="2">
        <v>301566.57682722597</v>
      </c>
      <c r="V55" s="2">
        <v>303131.80640732002</v>
      </c>
      <c r="W55" s="2">
        <v>307685.29751113302</v>
      </c>
      <c r="X55" s="2">
        <v>314710.41600868001</v>
      </c>
      <c r="Y55" s="2">
        <v>323407.458881055</v>
      </c>
      <c r="Z55" s="2">
        <v>332921.49075662799</v>
      </c>
      <c r="AA55" s="2">
        <v>341675.63734606601</v>
      </c>
      <c r="AB55" s="2">
        <v>348604.81845535798</v>
      </c>
      <c r="AC55" s="2">
        <v>353931.73027589999</v>
      </c>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row>
    <row r="56" spans="1:60">
      <c r="A56" t="s">
        <v>196</v>
      </c>
      <c r="B56" s="2" t="s">
        <v>930</v>
      </c>
      <c r="C56" s="2" t="s">
        <v>891</v>
      </c>
      <c r="D56" s="2">
        <v>227059.18169999099</v>
      </c>
      <c r="E56" s="2">
        <v>232995.05826374399</v>
      </c>
      <c r="F56" s="2">
        <v>237979.85779368901</v>
      </c>
      <c r="G56" s="2">
        <v>242736.46838492699</v>
      </c>
      <c r="H56" s="2">
        <v>251197.693998175</v>
      </c>
      <c r="I56" s="2">
        <v>255855.587403785</v>
      </c>
      <c r="J56" s="2">
        <v>260111.55860338401</v>
      </c>
      <c r="K56" s="2">
        <v>264345.30721742997</v>
      </c>
      <c r="L56" s="2">
        <v>269194.807291126</v>
      </c>
      <c r="M56" s="2">
        <v>270141.53616601898</v>
      </c>
      <c r="N56" s="2">
        <v>269788.27350330702</v>
      </c>
      <c r="O56" s="2">
        <v>268142.28293428902</v>
      </c>
      <c r="P56" s="2">
        <v>267617.10610807303</v>
      </c>
      <c r="Q56" s="2">
        <v>268750.47936546098</v>
      </c>
      <c r="R56" s="2">
        <v>273255.80218745797</v>
      </c>
      <c r="S56" s="2">
        <v>281396.91731355601</v>
      </c>
      <c r="T56" s="2">
        <v>289672.06142442999</v>
      </c>
      <c r="U56" s="2">
        <v>294641.94341092103</v>
      </c>
      <c r="V56" s="2">
        <v>297835.19616698503</v>
      </c>
      <c r="W56" s="2">
        <v>298615.01461123099</v>
      </c>
      <c r="X56" s="2">
        <v>295795.95607448998</v>
      </c>
      <c r="Y56" s="2">
        <v>293508.86813520599</v>
      </c>
      <c r="Z56" s="2">
        <v>293301.509842425</v>
      </c>
      <c r="AA56" s="2">
        <v>294934.59987387602</v>
      </c>
      <c r="AB56" s="2">
        <v>299338.576528807</v>
      </c>
      <c r="AC56" s="2">
        <v>306044.88232396398</v>
      </c>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row>
    <row r="57" spans="1:60">
      <c r="A57" t="s">
        <v>196</v>
      </c>
      <c r="B57" s="2" t="s">
        <v>930</v>
      </c>
      <c r="C57" s="2" t="s">
        <v>892</v>
      </c>
      <c r="D57" s="2">
        <v>198953.13361816699</v>
      </c>
      <c r="E57" s="2">
        <v>199390.66191252999</v>
      </c>
      <c r="F57" s="2">
        <v>200463.68067789701</v>
      </c>
      <c r="G57" s="2">
        <v>203981.40342081001</v>
      </c>
      <c r="H57" s="2">
        <v>210430.49103954301</v>
      </c>
      <c r="I57" s="2">
        <v>214891.478183862</v>
      </c>
      <c r="J57" s="2">
        <v>220757.37123927701</v>
      </c>
      <c r="K57" s="2">
        <v>226648.762169469</v>
      </c>
      <c r="L57" s="2">
        <v>230847.91139841799</v>
      </c>
      <c r="M57" s="2">
        <v>236211.06259806</v>
      </c>
      <c r="N57" s="2">
        <v>241677.17877662901</v>
      </c>
      <c r="O57" s="2">
        <v>246834.95759930901</v>
      </c>
      <c r="P57" s="2">
        <v>251690.122791567</v>
      </c>
      <c r="Q57" s="2">
        <v>256752.88325277501</v>
      </c>
      <c r="R57" s="2">
        <v>257863.05573870501</v>
      </c>
      <c r="S57" s="2">
        <v>257819.16149567699</v>
      </c>
      <c r="T57" s="2">
        <v>256629.993666116</v>
      </c>
      <c r="U57" s="2">
        <v>256470.49877305</v>
      </c>
      <c r="V57" s="2">
        <v>257850.049768981</v>
      </c>
      <c r="W57" s="2">
        <v>262284.65340498002</v>
      </c>
      <c r="X57" s="2">
        <v>270043.93430487398</v>
      </c>
      <c r="Y57" s="2">
        <v>277903.28303584998</v>
      </c>
      <c r="Z57" s="2">
        <v>282722.27014653198</v>
      </c>
      <c r="AA57" s="2">
        <v>285883.90385949402</v>
      </c>
      <c r="AB57" s="2">
        <v>286826.28864489502</v>
      </c>
      <c r="AC57" s="2">
        <v>284449.23222389101</v>
      </c>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row>
    <row r="58" spans="1:60">
      <c r="A58" t="s">
        <v>196</v>
      </c>
      <c r="B58" s="2" t="s">
        <v>930</v>
      </c>
      <c r="C58" s="2" t="s">
        <v>893</v>
      </c>
      <c r="D58" s="2">
        <v>146058.16043563501</v>
      </c>
      <c r="E58" s="2">
        <v>157142.208183729</v>
      </c>
      <c r="F58" s="2">
        <v>166717.93041004601</v>
      </c>
      <c r="G58" s="2">
        <v>172677.53709645799</v>
      </c>
      <c r="H58" s="2">
        <v>180872.67247041399</v>
      </c>
      <c r="I58" s="2">
        <v>186001.38982446099</v>
      </c>
      <c r="J58" s="2">
        <v>186119.271973747</v>
      </c>
      <c r="K58" s="2">
        <v>188333.668634745</v>
      </c>
      <c r="L58" s="2">
        <v>192243.38401207101</v>
      </c>
      <c r="M58" s="2">
        <v>196362.85549644701</v>
      </c>
      <c r="N58" s="2">
        <v>201311.00013855199</v>
      </c>
      <c r="O58" s="2">
        <v>207588.71188996799</v>
      </c>
      <c r="P58" s="2">
        <v>213740.61159973501</v>
      </c>
      <c r="Q58" s="2">
        <v>218198.80393766801</v>
      </c>
      <c r="R58" s="2">
        <v>223408.36765033199</v>
      </c>
      <c r="S58" s="2">
        <v>228737.28577205</v>
      </c>
      <c r="T58" s="2">
        <v>233785.04686020699</v>
      </c>
      <c r="U58" s="2">
        <v>238549.507271907</v>
      </c>
      <c r="V58" s="2">
        <v>243489.38804659899</v>
      </c>
      <c r="W58" s="2">
        <v>244801.49261523</v>
      </c>
      <c r="X58" s="2">
        <v>245019.722709978</v>
      </c>
      <c r="Y58" s="2">
        <v>244206.34094939401</v>
      </c>
      <c r="Z58" s="2">
        <v>244323.73903371301</v>
      </c>
      <c r="AA58" s="2">
        <v>245867.87398030801</v>
      </c>
      <c r="AB58" s="2">
        <v>250232.31938837899</v>
      </c>
      <c r="AC58" s="2">
        <v>257674.03713321401</v>
      </c>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row>
    <row r="59" spans="1:60">
      <c r="A59" t="s">
        <v>196</v>
      </c>
      <c r="B59" s="2" t="s">
        <v>930</v>
      </c>
      <c r="C59" s="2" t="s">
        <v>894</v>
      </c>
      <c r="D59" s="2">
        <v>107427.64797333301</v>
      </c>
      <c r="E59" s="2">
        <v>110891.822808182</v>
      </c>
      <c r="F59" s="2">
        <v>114333.38021826</v>
      </c>
      <c r="G59" s="2">
        <v>120219.24418336</v>
      </c>
      <c r="H59" s="2">
        <v>126877.897009512</v>
      </c>
      <c r="I59" s="2">
        <v>134000.88524868101</v>
      </c>
      <c r="J59" s="2">
        <v>144426.74911213201</v>
      </c>
      <c r="K59" s="2">
        <v>154027.847713642</v>
      </c>
      <c r="L59" s="2">
        <v>160105.308856191</v>
      </c>
      <c r="M59" s="2">
        <v>166440.41959097999</v>
      </c>
      <c r="N59" s="2">
        <v>171694.365878162</v>
      </c>
      <c r="O59" s="2">
        <v>172529.67222953899</v>
      </c>
      <c r="P59" s="2">
        <v>175203.81618911799</v>
      </c>
      <c r="Q59" s="2">
        <v>179284.45783181599</v>
      </c>
      <c r="R59" s="2">
        <v>183405.576536009</v>
      </c>
      <c r="S59" s="2">
        <v>188298.663172334</v>
      </c>
      <c r="T59" s="2">
        <v>194366.14274603999</v>
      </c>
      <c r="U59" s="2">
        <v>200347.49256739501</v>
      </c>
      <c r="V59" s="2">
        <v>204848.24438789801</v>
      </c>
      <c r="W59" s="2">
        <v>210018.462339694</v>
      </c>
      <c r="X59" s="2">
        <v>215305.19269898001</v>
      </c>
      <c r="Y59" s="2">
        <v>220324.532453633</v>
      </c>
      <c r="Z59" s="2">
        <v>225066.711310766</v>
      </c>
      <c r="AA59" s="2">
        <v>229918.79581995399</v>
      </c>
      <c r="AB59" s="2">
        <v>231426.16878802699</v>
      </c>
      <c r="AC59" s="2">
        <v>231907.235832687</v>
      </c>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row>
    <row r="60" spans="1:60">
      <c r="A60" t="s">
        <v>196</v>
      </c>
      <c r="B60" s="2" t="s">
        <v>930</v>
      </c>
      <c r="C60" s="2" t="s">
        <v>895</v>
      </c>
      <c r="D60" s="2">
        <v>77195.080392800402</v>
      </c>
      <c r="E60" s="2">
        <v>79540.499588738094</v>
      </c>
      <c r="F60" s="2">
        <v>82303.274418563698</v>
      </c>
      <c r="G60" s="2">
        <v>85442.522309799693</v>
      </c>
      <c r="H60" s="2">
        <v>89491.934209565705</v>
      </c>
      <c r="I60" s="2">
        <v>92838.126116427506</v>
      </c>
      <c r="J60" s="2">
        <v>96389.258852546394</v>
      </c>
      <c r="K60" s="2">
        <v>99859.634664276193</v>
      </c>
      <c r="L60" s="2">
        <v>105543.14982763</v>
      </c>
      <c r="M60" s="2">
        <v>111285.187794193</v>
      </c>
      <c r="N60" s="2">
        <v>117962.005878782</v>
      </c>
      <c r="O60" s="2">
        <v>127645.62160514299</v>
      </c>
      <c r="P60" s="2">
        <v>136488.34834138001</v>
      </c>
      <c r="Q60" s="2">
        <v>142257.845698027</v>
      </c>
      <c r="R60" s="2">
        <v>148176.42722848</v>
      </c>
      <c r="S60" s="2">
        <v>153212.39828772601</v>
      </c>
      <c r="T60" s="2">
        <v>154446.14867179899</v>
      </c>
      <c r="U60" s="2">
        <v>157337.97272227</v>
      </c>
      <c r="V60" s="2">
        <v>161437.86496416799</v>
      </c>
      <c r="W60" s="2">
        <v>165605.77829826099</v>
      </c>
      <c r="X60" s="2">
        <v>170474.48973888301</v>
      </c>
      <c r="Y60" s="2">
        <v>176315.94509078501</v>
      </c>
      <c r="Z60" s="2">
        <v>182116.439762369</v>
      </c>
      <c r="AA60" s="2">
        <v>186622.02596164</v>
      </c>
      <c r="AB60" s="2">
        <v>191743.34345120599</v>
      </c>
      <c r="AC60" s="2">
        <v>197014.252827433</v>
      </c>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row>
    <row r="61" spans="1:60">
      <c r="A61" t="s">
        <v>196</v>
      </c>
      <c r="B61" s="2" t="s">
        <v>930</v>
      </c>
      <c r="C61" s="2" t="s">
        <v>896</v>
      </c>
      <c r="D61" s="2">
        <v>85817.764287183003</v>
      </c>
      <c r="E61" s="2">
        <v>87593.653619782199</v>
      </c>
      <c r="F61" s="2">
        <v>89507.689747358498</v>
      </c>
      <c r="G61" s="2">
        <v>91820.226344115697</v>
      </c>
      <c r="H61" s="2">
        <v>94328.701363096101</v>
      </c>
      <c r="I61" s="2">
        <v>97777.119193834398</v>
      </c>
      <c r="J61" s="2">
        <v>101369.723106398</v>
      </c>
      <c r="K61" s="2">
        <v>104999.451908374</v>
      </c>
      <c r="L61" s="2">
        <v>108879.33103267501</v>
      </c>
      <c r="M61" s="2">
        <v>113299.924429252</v>
      </c>
      <c r="N61" s="2">
        <v>118096.07833558301</v>
      </c>
      <c r="O61" s="2">
        <v>123229.525480649</v>
      </c>
      <c r="P61" s="2">
        <v>128283.449310239</v>
      </c>
      <c r="Q61" s="2">
        <v>135279.03980008501</v>
      </c>
      <c r="R61" s="2">
        <v>142661.786507299</v>
      </c>
      <c r="S61" s="2">
        <v>151022.17406570999</v>
      </c>
      <c r="T61" s="2">
        <v>162115.82422365699</v>
      </c>
      <c r="U61" s="2">
        <v>172246.97421205099</v>
      </c>
      <c r="V61" s="2">
        <v>181266.20436131899</v>
      </c>
      <c r="W61" s="2">
        <v>190568.32507065599</v>
      </c>
      <c r="X61" s="2">
        <v>199789.748437787</v>
      </c>
      <c r="Y61" s="2">
        <v>208012.288104604</v>
      </c>
      <c r="Z61" s="2">
        <v>216699.48968434599</v>
      </c>
      <c r="AA61" s="2">
        <v>225374.85834681499</v>
      </c>
      <c r="AB61" s="2">
        <v>234293.32290548299</v>
      </c>
      <c r="AC61" s="2">
        <v>243714.004332007</v>
      </c>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row>
    <row r="62" spans="1:60">
      <c r="A62" t="s">
        <v>197</v>
      </c>
      <c r="B62" s="2" t="s">
        <v>928</v>
      </c>
      <c r="C62" s="2" t="s">
        <v>879</v>
      </c>
      <c r="D62" s="2">
        <v>188161.34009523</v>
      </c>
      <c r="E62" s="2">
        <v>185841.991405913</v>
      </c>
      <c r="F62" s="2">
        <v>183817.04377901001</v>
      </c>
      <c r="G62" s="2">
        <v>182963.13224215299</v>
      </c>
      <c r="H62" s="2">
        <v>182522.71564673999</v>
      </c>
      <c r="I62" s="2">
        <v>178761.906182751</v>
      </c>
      <c r="J62" s="2">
        <v>178460.57128799599</v>
      </c>
      <c r="K62" s="2">
        <v>178880.11127217699</v>
      </c>
      <c r="L62" s="2">
        <v>179402.43452631001</v>
      </c>
      <c r="M62" s="2">
        <v>180429.468410225</v>
      </c>
      <c r="N62" s="2">
        <v>182895.62877776899</v>
      </c>
      <c r="O62" s="2">
        <v>185835.491780474</v>
      </c>
      <c r="P62" s="2">
        <v>186824.35577769001</v>
      </c>
      <c r="Q62" s="2">
        <v>186858.483595684</v>
      </c>
      <c r="R62" s="2">
        <v>186826.41080845401</v>
      </c>
      <c r="S62" s="2">
        <v>187043.10418665301</v>
      </c>
      <c r="T62" s="2">
        <v>187560.53167998401</v>
      </c>
      <c r="U62" s="2">
        <v>188500.32303057</v>
      </c>
      <c r="V62" s="2">
        <v>189777.115839982</v>
      </c>
      <c r="W62" s="2">
        <v>191283.965056833</v>
      </c>
      <c r="X62" s="2">
        <v>192944.46090111599</v>
      </c>
      <c r="Y62" s="2">
        <v>194728.742335616</v>
      </c>
      <c r="Z62" s="2">
        <v>196526.05809566099</v>
      </c>
      <c r="AA62" s="2">
        <v>198304.65449827499</v>
      </c>
      <c r="AB62" s="2">
        <v>200028.09501679201</v>
      </c>
      <c r="AC62" s="2">
        <v>201657.64539839199</v>
      </c>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row>
    <row r="63" spans="1:60">
      <c r="A63" t="s">
        <v>197</v>
      </c>
      <c r="B63" s="2" t="s">
        <v>928</v>
      </c>
      <c r="C63" s="2" t="s">
        <v>880</v>
      </c>
      <c r="D63" s="2">
        <v>198079.13618905001</v>
      </c>
      <c r="E63" s="2">
        <v>198390.145212398</v>
      </c>
      <c r="F63" s="2">
        <v>199050.03602469701</v>
      </c>
      <c r="G63" s="2">
        <v>198111.22766540101</v>
      </c>
      <c r="H63" s="2">
        <v>197160.43796357399</v>
      </c>
      <c r="I63" s="2">
        <v>198586.526202006</v>
      </c>
      <c r="J63" s="2">
        <v>196278.53872467499</v>
      </c>
      <c r="K63" s="2">
        <v>194869.15665781399</v>
      </c>
      <c r="L63" s="2">
        <v>195147.23923746301</v>
      </c>
      <c r="M63" s="2">
        <v>195731.199010854</v>
      </c>
      <c r="N63" s="2">
        <v>192801.777136563</v>
      </c>
      <c r="O63" s="2">
        <v>192708.00680086599</v>
      </c>
      <c r="P63" s="2">
        <v>193597.73025944</v>
      </c>
      <c r="Q63" s="2">
        <v>194602.30136553099</v>
      </c>
      <c r="R63" s="2">
        <v>195855.35898652099</v>
      </c>
      <c r="S63" s="2">
        <v>198244.43795036501</v>
      </c>
      <c r="T63" s="2">
        <v>201110.28032297399</v>
      </c>
      <c r="U63" s="2">
        <v>202010.775772558</v>
      </c>
      <c r="V63" s="2">
        <v>201965.513393122</v>
      </c>
      <c r="W63" s="2">
        <v>201850.20413925499</v>
      </c>
      <c r="X63" s="2">
        <v>202023.89165903599</v>
      </c>
      <c r="Y63" s="2">
        <v>202510.12545421699</v>
      </c>
      <c r="Z63" s="2">
        <v>203438.44283721599</v>
      </c>
      <c r="AA63" s="2">
        <v>204720.87505367701</v>
      </c>
      <c r="AB63" s="2">
        <v>206247.126731369</v>
      </c>
      <c r="AC63" s="2">
        <v>207938.38794369501</v>
      </c>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row>
    <row r="64" spans="1:60">
      <c r="A64" t="s">
        <v>197</v>
      </c>
      <c r="B64" s="2" t="s">
        <v>928</v>
      </c>
      <c r="C64" s="2" t="s">
        <v>881</v>
      </c>
      <c r="D64" s="2">
        <v>186234.41967512999</v>
      </c>
      <c r="E64" s="2">
        <v>190280.59899351199</v>
      </c>
      <c r="F64" s="2">
        <v>195279.57854688301</v>
      </c>
      <c r="G64" s="2">
        <v>199832.144126531</v>
      </c>
      <c r="H64" s="2">
        <v>203726.90677371901</v>
      </c>
      <c r="I64" s="2">
        <v>204704.782058279</v>
      </c>
      <c r="J64" s="2">
        <v>204467.67839014501</v>
      </c>
      <c r="K64" s="2">
        <v>204832.93363793401</v>
      </c>
      <c r="L64" s="2">
        <v>204754.43369212101</v>
      </c>
      <c r="M64" s="2">
        <v>204391.04865863</v>
      </c>
      <c r="N64" s="2">
        <v>206380.91114231199</v>
      </c>
      <c r="O64" s="2">
        <v>204768.29195582401</v>
      </c>
      <c r="P64" s="2">
        <v>203508.933143384</v>
      </c>
      <c r="Q64" s="2">
        <v>203584.09097851999</v>
      </c>
      <c r="R64" s="2">
        <v>203723.680958871</v>
      </c>
      <c r="S64" s="2">
        <v>200818.57559236401</v>
      </c>
      <c r="T64" s="2">
        <v>200515.36798379201</v>
      </c>
      <c r="U64" s="2">
        <v>201421.025958832</v>
      </c>
      <c r="V64" s="2">
        <v>202563.70928235399</v>
      </c>
      <c r="W64" s="2">
        <v>203939.86975706599</v>
      </c>
      <c r="X64" s="2">
        <v>206252.11093643401</v>
      </c>
      <c r="Y64" s="2">
        <v>209024.65807205299</v>
      </c>
      <c r="Z64" s="2">
        <v>209847.50045142899</v>
      </c>
      <c r="AA64" s="2">
        <v>209737.82715375899</v>
      </c>
      <c r="AB64" s="2">
        <v>209559.72927323301</v>
      </c>
      <c r="AC64" s="2">
        <v>209693.57525796801</v>
      </c>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row>
    <row r="65" spans="1:60">
      <c r="A65" t="s">
        <v>197</v>
      </c>
      <c r="B65" s="2" t="s">
        <v>928</v>
      </c>
      <c r="C65" s="2" t="s">
        <v>882</v>
      </c>
      <c r="D65" s="2">
        <v>181101.49206629701</v>
      </c>
      <c r="E65" s="2">
        <v>182691.301254891</v>
      </c>
      <c r="F65" s="2">
        <v>182590.572065029</v>
      </c>
      <c r="G65" s="2">
        <v>182032.95288098199</v>
      </c>
      <c r="H65" s="2">
        <v>182045.37893345201</v>
      </c>
      <c r="I65" s="2">
        <v>182670.51338624899</v>
      </c>
      <c r="J65" s="2">
        <v>186454.82102571701</v>
      </c>
      <c r="K65" s="2">
        <v>190615.849619955</v>
      </c>
      <c r="L65" s="2">
        <v>195035.61896322199</v>
      </c>
      <c r="M65" s="2">
        <v>198643.74877883701</v>
      </c>
      <c r="N65" s="2">
        <v>200443.61087592001</v>
      </c>
      <c r="O65" s="2">
        <v>200874.71367668101</v>
      </c>
      <c r="P65" s="2">
        <v>201622.97289724101</v>
      </c>
      <c r="Q65" s="2">
        <v>201799.786534552</v>
      </c>
      <c r="R65" s="2">
        <v>201548.19551866601</v>
      </c>
      <c r="S65" s="2">
        <v>203371.727709422</v>
      </c>
      <c r="T65" s="2">
        <v>201879.88431233901</v>
      </c>
      <c r="U65" s="2">
        <v>200586.91484476099</v>
      </c>
      <c r="V65" s="2">
        <v>200447.235553771</v>
      </c>
      <c r="W65" s="2">
        <v>200303.59721625299</v>
      </c>
      <c r="X65" s="2">
        <v>197644.63404737099</v>
      </c>
      <c r="Y65" s="2">
        <v>197136.84921925</v>
      </c>
      <c r="Z65" s="2">
        <v>197959.562804266</v>
      </c>
      <c r="AA65" s="2">
        <v>199160.145854859</v>
      </c>
      <c r="AB65" s="2">
        <v>200592.82657576699</v>
      </c>
      <c r="AC65" s="2">
        <v>202716.60495709401</v>
      </c>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row>
    <row r="66" spans="1:60">
      <c r="A66" t="s">
        <v>197</v>
      </c>
      <c r="B66" s="2" t="s">
        <v>928</v>
      </c>
      <c r="C66" s="2" t="s">
        <v>883</v>
      </c>
      <c r="D66" s="2">
        <v>172158.104523988</v>
      </c>
      <c r="E66" s="2">
        <v>172078.80461670499</v>
      </c>
      <c r="F66" s="2">
        <v>173103.27789275901</v>
      </c>
      <c r="G66" s="2">
        <v>174256.521552408</v>
      </c>
      <c r="H66" s="2">
        <v>173515.31441653299</v>
      </c>
      <c r="I66" s="2">
        <v>171790.76384160199</v>
      </c>
      <c r="J66" s="2">
        <v>169631.76721952701</v>
      </c>
      <c r="K66" s="2">
        <v>167789.8116815</v>
      </c>
      <c r="L66" s="2">
        <v>166565.47610578599</v>
      </c>
      <c r="M66" s="2">
        <v>167409.369926277</v>
      </c>
      <c r="N66" s="2">
        <v>170186.754667448</v>
      </c>
      <c r="O66" s="2">
        <v>175192.826832177</v>
      </c>
      <c r="P66" s="2">
        <v>179991.870272386</v>
      </c>
      <c r="Q66" s="2">
        <v>184334.29079407401</v>
      </c>
      <c r="R66" s="2">
        <v>187781.382637225</v>
      </c>
      <c r="S66" s="2">
        <v>189677.17744894099</v>
      </c>
      <c r="T66" s="2">
        <v>190425.76180009299</v>
      </c>
      <c r="U66" s="2">
        <v>191336.731845487</v>
      </c>
      <c r="V66" s="2">
        <v>191710.21077975299</v>
      </c>
      <c r="W66" s="2">
        <v>191657.56823539201</v>
      </c>
      <c r="X66" s="2">
        <v>193193.40014295399</v>
      </c>
      <c r="Y66" s="2">
        <v>191914.326205975</v>
      </c>
      <c r="Z66" s="2">
        <v>190726.06659923599</v>
      </c>
      <c r="AA66" s="2">
        <v>190389.68039887599</v>
      </c>
      <c r="AB66" s="2">
        <v>190004.17018132401</v>
      </c>
      <c r="AC66" s="2">
        <v>187796.27706178199</v>
      </c>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row>
    <row r="67" spans="1:60">
      <c r="A67" t="s">
        <v>197</v>
      </c>
      <c r="B67" s="2" t="s">
        <v>928</v>
      </c>
      <c r="C67" s="2" t="s">
        <v>884</v>
      </c>
      <c r="D67" s="2">
        <v>172350.786520052</v>
      </c>
      <c r="E67" s="2">
        <v>174979.29575263499</v>
      </c>
      <c r="F67" s="2">
        <v>175977.425456767</v>
      </c>
      <c r="G67" s="2">
        <v>177274.97139886499</v>
      </c>
      <c r="H67" s="2">
        <v>176225.24782498501</v>
      </c>
      <c r="I67" s="2">
        <v>174465.14793904001</v>
      </c>
      <c r="J67" s="2">
        <v>173198.95610965099</v>
      </c>
      <c r="K67" s="2">
        <v>173159.357250222</v>
      </c>
      <c r="L67" s="2">
        <v>173097.540483244</v>
      </c>
      <c r="M67" s="2">
        <v>173681.05312232999</v>
      </c>
      <c r="N67" s="2">
        <v>174555.52362960001</v>
      </c>
      <c r="O67" s="2">
        <v>174829.81008846499</v>
      </c>
      <c r="P67" s="2">
        <v>175272.84635816701</v>
      </c>
      <c r="Q67" s="2">
        <v>175923.55348485801</v>
      </c>
      <c r="R67" s="2">
        <v>177399.64499016901</v>
      </c>
      <c r="S67" s="2">
        <v>180392.49414007299</v>
      </c>
      <c r="T67" s="2">
        <v>185315.627552472</v>
      </c>
      <c r="U67" s="2">
        <v>190039.130752289</v>
      </c>
      <c r="V67" s="2">
        <v>194170.147630575</v>
      </c>
      <c r="W67" s="2">
        <v>197582.12503651399</v>
      </c>
      <c r="X67" s="2">
        <v>199614.188341573</v>
      </c>
      <c r="Y67" s="2">
        <v>200620.68397165899</v>
      </c>
      <c r="Z67" s="2">
        <v>201632.83912740499</v>
      </c>
      <c r="AA67" s="2">
        <v>202169.85288776399</v>
      </c>
      <c r="AB67" s="2">
        <v>202306.002189294</v>
      </c>
      <c r="AC67" s="2">
        <v>203535.53103912901</v>
      </c>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row>
    <row r="68" spans="1:60">
      <c r="A68" t="s">
        <v>197</v>
      </c>
      <c r="B68" s="2" t="s">
        <v>928</v>
      </c>
      <c r="C68" s="2" t="s">
        <v>885</v>
      </c>
      <c r="D68" s="2">
        <v>170408.70508259299</v>
      </c>
      <c r="E68" s="2">
        <v>172920.10615662101</v>
      </c>
      <c r="F68" s="2">
        <v>174536.01603807599</v>
      </c>
      <c r="G68" s="2">
        <v>176203.08089427199</v>
      </c>
      <c r="H68" s="2">
        <v>178396.36027787501</v>
      </c>
      <c r="I68" s="2">
        <v>180732.81492896201</v>
      </c>
      <c r="J68" s="2">
        <v>182206.48171210301</v>
      </c>
      <c r="K68" s="2">
        <v>183269.09519714001</v>
      </c>
      <c r="L68" s="2">
        <v>184683.51559813801</v>
      </c>
      <c r="M68" s="2">
        <v>185595.64613421101</v>
      </c>
      <c r="N68" s="2">
        <v>185666.91194040899</v>
      </c>
      <c r="O68" s="2">
        <v>185994.29968428699</v>
      </c>
      <c r="P68" s="2">
        <v>186742.41166532101</v>
      </c>
      <c r="Q68" s="2">
        <v>187166.341701122</v>
      </c>
      <c r="R68" s="2">
        <v>187724.651707688</v>
      </c>
      <c r="S68" s="2">
        <v>188739.098646386</v>
      </c>
      <c r="T68" s="2">
        <v>189274.72325899699</v>
      </c>
      <c r="U68" s="2">
        <v>190154.592203701</v>
      </c>
      <c r="V68" s="2">
        <v>191285.162879891</v>
      </c>
      <c r="W68" s="2">
        <v>192942.135140161</v>
      </c>
      <c r="X68" s="2">
        <v>195868.66862411701</v>
      </c>
      <c r="Y68" s="2">
        <v>200545.85909217101</v>
      </c>
      <c r="Z68" s="2">
        <v>205076.06775387001</v>
      </c>
      <c r="AA68" s="2">
        <v>209009.80450822899</v>
      </c>
      <c r="AB68" s="2">
        <v>212336.09267303799</v>
      </c>
      <c r="AC68" s="2">
        <v>214396.957106191</v>
      </c>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row>
    <row r="69" spans="1:60">
      <c r="A69" t="s">
        <v>197</v>
      </c>
      <c r="B69" s="2" t="s">
        <v>928</v>
      </c>
      <c r="C69" s="2" t="s">
        <v>886</v>
      </c>
      <c r="D69" s="2">
        <v>164612.31239179001</v>
      </c>
      <c r="E69" s="2">
        <v>167419.383271564</v>
      </c>
      <c r="F69" s="2">
        <v>171625.566433195</v>
      </c>
      <c r="G69" s="2">
        <v>174951.48593086601</v>
      </c>
      <c r="H69" s="2">
        <v>178113.066711336</v>
      </c>
      <c r="I69" s="2">
        <v>180960.741951587</v>
      </c>
      <c r="J69" s="2">
        <v>183559.406217529</v>
      </c>
      <c r="K69" s="2">
        <v>186007.923487961</v>
      </c>
      <c r="L69" s="2">
        <v>188922.328465322</v>
      </c>
      <c r="M69" s="2">
        <v>192534.24043506</v>
      </c>
      <c r="N69" s="2">
        <v>195669.12707219599</v>
      </c>
      <c r="O69" s="2">
        <v>198001.999588684</v>
      </c>
      <c r="P69" s="2">
        <v>199638.814914788</v>
      </c>
      <c r="Q69" s="2">
        <v>201295.54119597501</v>
      </c>
      <c r="R69" s="2">
        <v>202116.172662183</v>
      </c>
      <c r="S69" s="2">
        <v>202241.75305919</v>
      </c>
      <c r="T69" s="2">
        <v>202593.94043849799</v>
      </c>
      <c r="U69" s="2">
        <v>203156.61649272699</v>
      </c>
      <c r="V69" s="2">
        <v>203460.27441638199</v>
      </c>
      <c r="W69" s="2">
        <v>203969.51418985499</v>
      </c>
      <c r="X69" s="2">
        <v>204998.05978465301</v>
      </c>
      <c r="Y69" s="2">
        <v>205616.458946111</v>
      </c>
      <c r="Z69" s="2">
        <v>206676.91779181801</v>
      </c>
      <c r="AA69" s="2">
        <v>208028.19037599801</v>
      </c>
      <c r="AB69" s="2">
        <v>209759.562821317</v>
      </c>
      <c r="AC69" s="2">
        <v>212651.97836046101</v>
      </c>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row>
    <row r="70" spans="1:60">
      <c r="A70" t="s">
        <v>197</v>
      </c>
      <c r="B70" s="2" t="s">
        <v>928</v>
      </c>
      <c r="C70" s="2" t="s">
        <v>887</v>
      </c>
      <c r="D70" s="2">
        <v>185365.23344798299</v>
      </c>
      <c r="E70" s="2">
        <v>179658.516696821</v>
      </c>
      <c r="F70" s="2">
        <v>175794.04621320401</v>
      </c>
      <c r="G70" s="2">
        <v>173036.69674479999</v>
      </c>
      <c r="H70" s="2">
        <v>172900.267935707</v>
      </c>
      <c r="I70" s="2">
        <v>174388.288856039</v>
      </c>
      <c r="J70" s="2">
        <v>177645.328322835</v>
      </c>
      <c r="K70" s="2">
        <v>181916.27926196199</v>
      </c>
      <c r="L70" s="2">
        <v>186478.26256942601</v>
      </c>
      <c r="M70" s="2">
        <v>191010.959739627</v>
      </c>
      <c r="N70" s="2">
        <v>194743.88753894201</v>
      </c>
      <c r="O70" s="2">
        <v>197853.21754357801</v>
      </c>
      <c r="P70" s="2">
        <v>200544.97264139101</v>
      </c>
      <c r="Q70" s="2">
        <v>203459.50035272</v>
      </c>
      <c r="R70" s="2">
        <v>206853.76337181201</v>
      </c>
      <c r="S70" s="2">
        <v>209715.066328649</v>
      </c>
      <c r="T70" s="2">
        <v>211921.39871969199</v>
      </c>
      <c r="U70" s="2">
        <v>213452.17688276799</v>
      </c>
      <c r="V70" s="2">
        <v>214989.614542002</v>
      </c>
      <c r="W70" s="2">
        <v>215745.024047641</v>
      </c>
      <c r="X70" s="2">
        <v>215897.88201009299</v>
      </c>
      <c r="Y70" s="2">
        <v>216236.53123035299</v>
      </c>
      <c r="Z70" s="2">
        <v>216675.15120027299</v>
      </c>
      <c r="AA70" s="2">
        <v>216899.13150701701</v>
      </c>
      <c r="AB70" s="2">
        <v>217374.43393171401</v>
      </c>
      <c r="AC70" s="2">
        <v>218395.29700901601</v>
      </c>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row>
    <row r="71" spans="1:60">
      <c r="A71" t="s">
        <v>197</v>
      </c>
      <c r="B71" s="2" t="s">
        <v>928</v>
      </c>
      <c r="C71" s="2" t="s">
        <v>888</v>
      </c>
      <c r="D71" s="2">
        <v>191525.85854514901</v>
      </c>
      <c r="E71" s="2">
        <v>196219.597373942</v>
      </c>
      <c r="F71" s="2">
        <v>199226.278518109</v>
      </c>
      <c r="G71" s="2">
        <v>199113.32404678999</v>
      </c>
      <c r="H71" s="2">
        <v>197593.59906628</v>
      </c>
      <c r="I71" s="2">
        <v>192173.62487766999</v>
      </c>
      <c r="J71" s="2">
        <v>186424.88548454401</v>
      </c>
      <c r="K71" s="2">
        <v>182788.43080653399</v>
      </c>
      <c r="L71" s="2">
        <v>180663.24371209001</v>
      </c>
      <c r="M71" s="2">
        <v>181286.18056042099</v>
      </c>
      <c r="N71" s="2">
        <v>183761.20217978701</v>
      </c>
      <c r="O71" s="2">
        <v>187808.32123415</v>
      </c>
      <c r="P71" s="2">
        <v>192708.196193468</v>
      </c>
      <c r="Q71" s="2">
        <v>197663.48487832001</v>
      </c>
      <c r="R71" s="2">
        <v>202266.19279603401</v>
      </c>
      <c r="S71" s="2">
        <v>206011.21444812301</v>
      </c>
      <c r="T71" s="2">
        <v>209012.367589195</v>
      </c>
      <c r="U71" s="2">
        <v>211567.91598759199</v>
      </c>
      <c r="V71" s="2">
        <v>214314.26008047699</v>
      </c>
      <c r="W71" s="2">
        <v>217555.501354243</v>
      </c>
      <c r="X71" s="2">
        <v>220223.88698179799</v>
      </c>
      <c r="Y71" s="2">
        <v>222309.11367110701</v>
      </c>
      <c r="Z71" s="2">
        <v>223740.73227852801</v>
      </c>
      <c r="AA71" s="2">
        <v>225182.36331988699</v>
      </c>
      <c r="AB71" s="2">
        <v>225882.517649052</v>
      </c>
      <c r="AC71" s="2">
        <v>226036.890927748</v>
      </c>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row>
    <row r="72" spans="1:60">
      <c r="A72" t="s">
        <v>197</v>
      </c>
      <c r="B72" s="2" t="s">
        <v>928</v>
      </c>
      <c r="C72" s="2" t="s">
        <v>889</v>
      </c>
      <c r="D72" s="2">
        <v>200426.55276522099</v>
      </c>
      <c r="E72" s="2">
        <v>195424.548270812</v>
      </c>
      <c r="F72" s="2">
        <v>191104.14168274301</v>
      </c>
      <c r="G72" s="2">
        <v>189557.137713445</v>
      </c>
      <c r="H72" s="2">
        <v>190977.71070300799</v>
      </c>
      <c r="I72" s="2">
        <v>194762.81941397901</v>
      </c>
      <c r="J72" s="2">
        <v>199029.98450922899</v>
      </c>
      <c r="K72" s="2">
        <v>201740.09083227001</v>
      </c>
      <c r="L72" s="2">
        <v>201876.20101147599</v>
      </c>
      <c r="M72" s="2">
        <v>200523.437994946</v>
      </c>
      <c r="N72" s="2">
        <v>195873.57596390499</v>
      </c>
      <c r="O72" s="2">
        <v>190851.606128994</v>
      </c>
      <c r="P72" s="2">
        <v>187774.16625984901</v>
      </c>
      <c r="Q72" s="2">
        <v>186106.809420456</v>
      </c>
      <c r="R72" s="2">
        <v>186996.01463917701</v>
      </c>
      <c r="S72" s="2">
        <v>189722.53964054401</v>
      </c>
      <c r="T72" s="2">
        <v>193961.00937625</v>
      </c>
      <c r="U72" s="2">
        <v>199030.78903817301</v>
      </c>
      <c r="V72" s="2">
        <v>204080.73010835299</v>
      </c>
      <c r="W72" s="2">
        <v>208671.504468339</v>
      </c>
      <c r="X72" s="2">
        <v>212369.92874487001</v>
      </c>
      <c r="Y72" s="2">
        <v>215246.09590618499</v>
      </c>
      <c r="Z72" s="2">
        <v>217669.12414890301</v>
      </c>
      <c r="AA72" s="2">
        <v>220263.25312636801</v>
      </c>
      <c r="AB72" s="2">
        <v>223361.26399699799</v>
      </c>
      <c r="AC72" s="2">
        <v>225867.77400501099</v>
      </c>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row>
    <row r="73" spans="1:60">
      <c r="A73" t="s">
        <v>197</v>
      </c>
      <c r="B73" s="2" t="s">
        <v>928</v>
      </c>
      <c r="C73" s="2" t="s">
        <v>890</v>
      </c>
      <c r="D73" s="2">
        <v>207508.50716420199</v>
      </c>
      <c r="E73" s="2">
        <v>210853.74229446001</v>
      </c>
      <c r="F73" s="2">
        <v>212635.99505436001</v>
      </c>
      <c r="G73" s="2">
        <v>212335.98584380501</v>
      </c>
      <c r="H73" s="2">
        <v>209652.91419249799</v>
      </c>
      <c r="I73" s="2">
        <v>204032.99255613901</v>
      </c>
      <c r="J73" s="2">
        <v>198415.623948241</v>
      </c>
      <c r="K73" s="2">
        <v>193642.56061216901</v>
      </c>
      <c r="L73" s="2">
        <v>191818.41840663401</v>
      </c>
      <c r="M73" s="2">
        <v>192769.09142262299</v>
      </c>
      <c r="N73" s="2">
        <v>197138.71476468199</v>
      </c>
      <c r="O73" s="2">
        <v>201813.590653819</v>
      </c>
      <c r="P73" s="2">
        <v>204740.11928031701</v>
      </c>
      <c r="Q73" s="2">
        <v>205111.027164762</v>
      </c>
      <c r="R73" s="2">
        <v>203885.57423563601</v>
      </c>
      <c r="S73" s="2">
        <v>199437.00741164401</v>
      </c>
      <c r="T73" s="2">
        <v>194693.597288633</v>
      </c>
      <c r="U73" s="2">
        <v>191863.564939045</v>
      </c>
      <c r="V73" s="2">
        <v>190441.28529711999</v>
      </c>
      <c r="W73" s="2">
        <v>191514.15943598299</v>
      </c>
      <c r="X73" s="2">
        <v>194382.97231186999</v>
      </c>
      <c r="Y73" s="2">
        <v>198726.48069963299</v>
      </c>
      <c r="Z73" s="2">
        <v>203896.662075417</v>
      </c>
      <c r="AA73" s="2">
        <v>209010.13865821299</v>
      </c>
      <c r="AB73" s="2">
        <v>213613.975214798</v>
      </c>
      <c r="AC73" s="2">
        <v>217304.36514056</v>
      </c>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row>
    <row r="74" spans="1:60">
      <c r="A74" t="s">
        <v>197</v>
      </c>
      <c r="B74" s="2" t="s">
        <v>928</v>
      </c>
      <c r="C74" s="2" t="s">
        <v>891</v>
      </c>
      <c r="D74" s="2">
        <v>192809.30992377701</v>
      </c>
      <c r="E74" s="2">
        <v>196377.06802913401</v>
      </c>
      <c r="F74" s="2">
        <v>199725.50879266599</v>
      </c>
      <c r="G74" s="2">
        <v>203980.03284345899</v>
      </c>
      <c r="H74" s="2">
        <v>208260.480579714</v>
      </c>
      <c r="I74" s="2">
        <v>211734.97982791901</v>
      </c>
      <c r="J74" s="2">
        <v>214297.720373249</v>
      </c>
      <c r="K74" s="2">
        <v>215347.42219262299</v>
      </c>
      <c r="L74" s="2">
        <v>214598.79934477099</v>
      </c>
      <c r="M74" s="2">
        <v>211229.69515494301</v>
      </c>
      <c r="N74" s="2">
        <v>206533.62608832499</v>
      </c>
      <c r="O74" s="2">
        <v>201687.095810517</v>
      </c>
      <c r="P74" s="2">
        <v>197552.776672921</v>
      </c>
      <c r="Q74" s="2">
        <v>196147.72449922701</v>
      </c>
      <c r="R74" s="2">
        <v>197381.59742393199</v>
      </c>
      <c r="S74" s="2">
        <v>201939.70196447699</v>
      </c>
      <c r="T74" s="2">
        <v>206759.88858755201</v>
      </c>
      <c r="U74" s="2">
        <v>209769.03841869501</v>
      </c>
      <c r="V74" s="2">
        <v>210300.521489084</v>
      </c>
      <c r="W74" s="2">
        <v>209211.115974724</v>
      </c>
      <c r="X74" s="2">
        <v>204932.69307747099</v>
      </c>
      <c r="Y74" s="2">
        <v>200418.055503649</v>
      </c>
      <c r="Z74" s="2">
        <v>197799.60150834499</v>
      </c>
      <c r="AA74" s="2">
        <v>196601.63416699399</v>
      </c>
      <c r="AB74" s="2">
        <v>197875.60958908699</v>
      </c>
      <c r="AC74" s="2">
        <v>200939.65712095701</v>
      </c>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row>
    <row r="75" spans="1:60">
      <c r="A75" t="s">
        <v>197</v>
      </c>
      <c r="B75" s="2" t="s">
        <v>928</v>
      </c>
      <c r="C75" s="2" t="s">
        <v>892</v>
      </c>
      <c r="D75" s="2">
        <v>185015.47194780799</v>
      </c>
      <c r="E75" s="2">
        <v>183230.75903106699</v>
      </c>
      <c r="F75" s="2">
        <v>185357.55499262601</v>
      </c>
      <c r="G75" s="2">
        <v>188189.42710597199</v>
      </c>
      <c r="H75" s="2">
        <v>191623.99563263301</v>
      </c>
      <c r="I75" s="2">
        <v>194260.11564797099</v>
      </c>
      <c r="J75" s="2">
        <v>197017.86638992801</v>
      </c>
      <c r="K75" s="2">
        <v>199796.16010131501</v>
      </c>
      <c r="L75" s="2">
        <v>203656.838721912</v>
      </c>
      <c r="M75" s="2">
        <v>207200.08479115801</v>
      </c>
      <c r="N75" s="2">
        <v>211173.14533716301</v>
      </c>
      <c r="O75" s="2">
        <v>214192.17454377699</v>
      </c>
      <c r="P75" s="2">
        <v>215718.47141552001</v>
      </c>
      <c r="Q75" s="2">
        <v>215497.932745703</v>
      </c>
      <c r="R75" s="2">
        <v>212583.225155705</v>
      </c>
      <c r="S75" s="2">
        <v>208376.405916483</v>
      </c>
      <c r="T75" s="2">
        <v>203989.907645303</v>
      </c>
      <c r="U75" s="2">
        <v>200326.23151007399</v>
      </c>
      <c r="V75" s="2">
        <v>199280.00068725599</v>
      </c>
      <c r="W75" s="2">
        <v>200813.85812430299</v>
      </c>
      <c r="X75" s="2">
        <v>205598.53778222701</v>
      </c>
      <c r="Y75" s="2">
        <v>210578.634514228</v>
      </c>
      <c r="Z75" s="2">
        <v>213675.31676659299</v>
      </c>
      <c r="AA75" s="2">
        <v>214350.271432596</v>
      </c>
      <c r="AB75" s="2">
        <v>213386.56488467101</v>
      </c>
      <c r="AC75" s="2">
        <v>209293.84227411699</v>
      </c>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row>
    <row r="76" spans="1:60">
      <c r="A76" t="s">
        <v>197</v>
      </c>
      <c r="B76" s="2" t="s">
        <v>928</v>
      </c>
      <c r="C76" s="2" t="s">
        <v>893</v>
      </c>
      <c r="D76" s="2">
        <v>144701.63208897199</v>
      </c>
      <c r="E76" s="2">
        <v>154065.595240133</v>
      </c>
      <c r="F76" s="2">
        <v>161767.57152606</v>
      </c>
      <c r="G76" s="2">
        <v>166459.67289421501</v>
      </c>
      <c r="H76" s="2">
        <v>171351.273062611</v>
      </c>
      <c r="I76" s="2">
        <v>175570.512214794</v>
      </c>
      <c r="J76" s="2">
        <v>175185.847939211</v>
      </c>
      <c r="K76" s="2">
        <v>177305.49830928701</v>
      </c>
      <c r="L76" s="2">
        <v>180261.716498483</v>
      </c>
      <c r="M76" s="2">
        <v>182999.763084648</v>
      </c>
      <c r="N76" s="2">
        <v>186062.928723711</v>
      </c>
      <c r="O76" s="2">
        <v>189174.735751203</v>
      </c>
      <c r="P76" s="2">
        <v>192264.66782293899</v>
      </c>
      <c r="Q76" s="2">
        <v>196243.06548902101</v>
      </c>
      <c r="R76" s="2">
        <v>199923.33985974599</v>
      </c>
      <c r="S76" s="2">
        <v>204003.65987527301</v>
      </c>
      <c r="T76" s="2">
        <v>207207.602967274</v>
      </c>
      <c r="U76" s="2">
        <v>209044.751512802</v>
      </c>
      <c r="V76" s="2">
        <v>209247.83342524499</v>
      </c>
      <c r="W76" s="2">
        <v>206830.90496383299</v>
      </c>
      <c r="X76" s="2">
        <v>203199.87041710201</v>
      </c>
      <c r="Y76" s="2">
        <v>199372.62871836801</v>
      </c>
      <c r="Z76" s="2">
        <v>196272.80073717301</v>
      </c>
      <c r="AA76" s="2">
        <v>195644.91437898</v>
      </c>
      <c r="AB76" s="2">
        <v>197454.332658575</v>
      </c>
      <c r="AC76" s="2">
        <v>202387.15456351099</v>
      </c>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row>
    <row r="77" spans="1:60">
      <c r="A77" t="s">
        <v>197</v>
      </c>
      <c r="B77" s="2" t="s">
        <v>928</v>
      </c>
      <c r="C77" s="2" t="s">
        <v>894</v>
      </c>
      <c r="D77" s="2">
        <v>105661.34646005899</v>
      </c>
      <c r="E77" s="2">
        <v>108891.143170105</v>
      </c>
      <c r="F77" s="2">
        <v>111845.09613665599</v>
      </c>
      <c r="G77" s="2">
        <v>116571.599962158</v>
      </c>
      <c r="H77" s="2">
        <v>121966.681351609</v>
      </c>
      <c r="I77" s="2">
        <v>127094.179439953</v>
      </c>
      <c r="J77" s="2">
        <v>136162.05075856799</v>
      </c>
      <c r="K77" s="2">
        <v>143706.263917112</v>
      </c>
      <c r="L77" s="2">
        <v>148239.22696450001</v>
      </c>
      <c r="M77" s="2">
        <v>152776.44293672399</v>
      </c>
      <c r="N77" s="2">
        <v>156998.71046426101</v>
      </c>
      <c r="O77" s="2">
        <v>157193.16088052501</v>
      </c>
      <c r="P77" s="2">
        <v>159542.56326702901</v>
      </c>
      <c r="Q77" s="2">
        <v>162573.48699674499</v>
      </c>
      <c r="R77" s="2">
        <v>165391.13596334599</v>
      </c>
      <c r="S77" s="2">
        <v>168535.254508591</v>
      </c>
      <c r="T77" s="2">
        <v>171728.58120924499</v>
      </c>
      <c r="U77" s="2">
        <v>174928.48257421399</v>
      </c>
      <c r="V77" s="2">
        <v>178859.39697595601</v>
      </c>
      <c r="W77" s="2">
        <v>182557.29540113601</v>
      </c>
      <c r="X77" s="2">
        <v>186615.72093837999</v>
      </c>
      <c r="Y77" s="2">
        <v>189882.75635288801</v>
      </c>
      <c r="Z77" s="2">
        <v>191937.534261667</v>
      </c>
      <c r="AA77" s="2">
        <v>192509.22345700199</v>
      </c>
      <c r="AB77" s="2">
        <v>190646.35925292299</v>
      </c>
      <c r="AC77" s="2">
        <v>187714.221947821</v>
      </c>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row>
    <row r="78" spans="1:60">
      <c r="A78" t="s">
        <v>197</v>
      </c>
      <c r="B78" s="2" t="s">
        <v>928</v>
      </c>
      <c r="C78" s="2" t="s">
        <v>895</v>
      </c>
      <c r="D78" s="2">
        <v>70787.914213838303</v>
      </c>
      <c r="E78" s="2">
        <v>72370.501200736806</v>
      </c>
      <c r="F78" s="2">
        <v>74107.502010077398</v>
      </c>
      <c r="G78" s="2">
        <v>76246.789050343796</v>
      </c>
      <c r="H78" s="2">
        <v>78676.808681655704</v>
      </c>
      <c r="I78" s="2">
        <v>81218.293114457905</v>
      </c>
      <c r="J78" s="2">
        <v>84581.532574682104</v>
      </c>
      <c r="K78" s="2">
        <v>87784.546484463499</v>
      </c>
      <c r="L78" s="2">
        <v>92101.995320645001</v>
      </c>
      <c r="M78" s="2">
        <v>96741.1819706393</v>
      </c>
      <c r="N78" s="2">
        <v>101264.486099855</v>
      </c>
      <c r="O78" s="2">
        <v>109086.09879030799</v>
      </c>
      <c r="P78" s="2">
        <v>115495.50995131501</v>
      </c>
      <c r="Q78" s="2">
        <v>119483.49849998399</v>
      </c>
      <c r="R78" s="2">
        <v>123466.81127394301</v>
      </c>
      <c r="S78" s="2">
        <v>127173.921984898</v>
      </c>
      <c r="T78" s="2">
        <v>127849.770572633</v>
      </c>
      <c r="U78" s="2">
        <v>130230.814885378</v>
      </c>
      <c r="V78" s="2">
        <v>133094.54110682401</v>
      </c>
      <c r="W78" s="2">
        <v>135809.963943779</v>
      </c>
      <c r="X78" s="2">
        <v>138798.12442916099</v>
      </c>
      <c r="Y78" s="2">
        <v>141835.390689719</v>
      </c>
      <c r="Z78" s="2">
        <v>144912.309715913</v>
      </c>
      <c r="AA78" s="2">
        <v>148550.449112667</v>
      </c>
      <c r="AB78" s="2">
        <v>152017.43981559499</v>
      </c>
      <c r="AC78" s="2">
        <v>155796.011702624</v>
      </c>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row>
    <row r="79" spans="1:60">
      <c r="A79" t="s">
        <v>197</v>
      </c>
      <c r="B79" s="2" t="s">
        <v>928</v>
      </c>
      <c r="C79" s="2" t="s">
        <v>896</v>
      </c>
      <c r="D79" s="2">
        <v>60163.950023787103</v>
      </c>
      <c r="E79" s="2">
        <v>61231.240856940902</v>
      </c>
      <c r="F79" s="2">
        <v>61704.714722306802</v>
      </c>
      <c r="G79" s="2">
        <v>62317.082465131498</v>
      </c>
      <c r="H79" s="2">
        <v>63270.7501317774</v>
      </c>
      <c r="I79" s="2">
        <v>64707.439013775896</v>
      </c>
      <c r="J79" s="2">
        <v>66445.178942297804</v>
      </c>
      <c r="K79" s="2">
        <v>68118.141792183698</v>
      </c>
      <c r="L79" s="2">
        <v>70223.179708814394</v>
      </c>
      <c r="M79" s="2">
        <v>72570.582506460807</v>
      </c>
      <c r="N79" s="2">
        <v>75179.994164852396</v>
      </c>
      <c r="O79" s="2">
        <v>78482.502324869798</v>
      </c>
      <c r="P79" s="2">
        <v>81565.189416611902</v>
      </c>
      <c r="Q79" s="2">
        <v>85600.856823149807</v>
      </c>
      <c r="R79" s="2">
        <v>89906.033722017804</v>
      </c>
      <c r="S79" s="2">
        <v>94260.461713500394</v>
      </c>
      <c r="T79" s="2">
        <v>101169.431157634</v>
      </c>
      <c r="U79" s="2">
        <v>106832.60048012</v>
      </c>
      <c r="V79" s="2">
        <v>111580.570162968</v>
      </c>
      <c r="W79" s="2">
        <v>116460.81413082599</v>
      </c>
      <c r="X79" s="2">
        <v>121114.30254372201</v>
      </c>
      <c r="Y79" s="2">
        <v>125795.04691962901</v>
      </c>
      <c r="Z79" s="2">
        <v>130555.58881492801</v>
      </c>
      <c r="AA79" s="2">
        <v>134884.639337217</v>
      </c>
      <c r="AB79" s="2">
        <v>139223.613048003</v>
      </c>
      <c r="AC79" s="2">
        <v>143593.30700708099</v>
      </c>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row>
    <row r="80" spans="1:60">
      <c r="A80" t="s">
        <v>197</v>
      </c>
      <c r="B80" s="2" t="s">
        <v>929</v>
      </c>
      <c r="C80" s="2" t="s">
        <v>879</v>
      </c>
      <c r="D80" s="2">
        <v>192.77728211795699</v>
      </c>
      <c r="E80" s="2">
        <v>186.00748503272101</v>
      </c>
      <c r="F80" s="2">
        <v>183.578402561605</v>
      </c>
      <c r="G80" s="2">
        <v>181.720371663973</v>
      </c>
      <c r="H80" s="2">
        <v>183.47496681927299</v>
      </c>
      <c r="I80" s="2">
        <v>182.56180880867899</v>
      </c>
      <c r="J80" s="2">
        <v>184.968763689676</v>
      </c>
      <c r="K80" s="2">
        <v>186.644231613366</v>
      </c>
      <c r="L80" s="2">
        <v>186.95718357435101</v>
      </c>
      <c r="M80" s="2">
        <v>186.957608704775</v>
      </c>
      <c r="N80" s="2">
        <v>188.659013663259</v>
      </c>
      <c r="O80" s="2">
        <v>191.124121747304</v>
      </c>
      <c r="P80" s="2">
        <v>191.97937538112001</v>
      </c>
      <c r="Q80" s="2">
        <v>192.14489312265599</v>
      </c>
      <c r="R80" s="2">
        <v>192.161697943733</v>
      </c>
      <c r="S80" s="2">
        <v>192.524908925365</v>
      </c>
      <c r="T80" s="2">
        <v>193.20976601463201</v>
      </c>
      <c r="U80" s="2">
        <v>194.36745666094299</v>
      </c>
      <c r="V80" s="2">
        <v>195.82841419795599</v>
      </c>
      <c r="W80" s="2">
        <v>197.46249477835099</v>
      </c>
      <c r="X80" s="2">
        <v>198.971477746815</v>
      </c>
      <c r="Y80" s="2">
        <v>200.58569908113401</v>
      </c>
      <c r="Z80" s="2">
        <v>202.02452027911599</v>
      </c>
      <c r="AA80" s="2">
        <v>203.43958536561101</v>
      </c>
      <c r="AB80" s="2">
        <v>204.630967058241</v>
      </c>
      <c r="AC80" s="2">
        <v>205.81308843642501</v>
      </c>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row>
    <row r="81" spans="1:60">
      <c r="A81" t="s">
        <v>197</v>
      </c>
      <c r="B81" s="2" t="s">
        <v>929</v>
      </c>
      <c r="C81" s="2" t="s">
        <v>880</v>
      </c>
      <c r="D81" s="2">
        <v>181.71131328762499</v>
      </c>
      <c r="E81" s="2">
        <v>178.96643168300599</v>
      </c>
      <c r="F81" s="2">
        <v>177.98469980550399</v>
      </c>
      <c r="G81" s="2">
        <v>175.728051675307</v>
      </c>
      <c r="H81" s="2">
        <v>170.16556398002899</v>
      </c>
      <c r="I81" s="2">
        <v>170.128236065408</v>
      </c>
      <c r="J81" s="2">
        <v>166.81581290279399</v>
      </c>
      <c r="K81" s="2">
        <v>165.81683788357401</v>
      </c>
      <c r="L81" s="2">
        <v>166.310946743854</v>
      </c>
      <c r="M81" s="2">
        <v>169.02242861711201</v>
      </c>
      <c r="N81" s="2">
        <v>167.18607783915499</v>
      </c>
      <c r="O81" s="2">
        <v>168.312536430676</v>
      </c>
      <c r="P81" s="2">
        <v>169.43802537047301</v>
      </c>
      <c r="Q81" s="2">
        <v>170.31638300293099</v>
      </c>
      <c r="R81" s="2">
        <v>170.63558360690499</v>
      </c>
      <c r="S81" s="2">
        <v>172.33948923637601</v>
      </c>
      <c r="T81" s="2">
        <v>174.32116156340101</v>
      </c>
      <c r="U81" s="2">
        <v>174.33512890052299</v>
      </c>
      <c r="V81" s="2">
        <v>173.53897809179699</v>
      </c>
      <c r="W81" s="2">
        <v>172.41928142352501</v>
      </c>
      <c r="X81" s="2">
        <v>171.4772143303</v>
      </c>
      <c r="Y81" s="2">
        <v>170.515360908178</v>
      </c>
      <c r="Z81" s="2">
        <v>169.92058668678001</v>
      </c>
      <c r="AA81" s="2">
        <v>169.439666319113</v>
      </c>
      <c r="AB81" s="2">
        <v>169.186506495918</v>
      </c>
      <c r="AC81" s="2">
        <v>168.894070055334</v>
      </c>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row>
    <row r="82" spans="1:60">
      <c r="A82" t="s">
        <v>197</v>
      </c>
      <c r="B82" s="2" t="s">
        <v>929</v>
      </c>
      <c r="C82" s="2" t="s">
        <v>881</v>
      </c>
      <c r="D82" s="2">
        <v>893.459962252526</v>
      </c>
      <c r="E82" s="2">
        <v>908.13466243303606</v>
      </c>
      <c r="F82" s="2">
        <v>928.98685877112996</v>
      </c>
      <c r="G82" s="2">
        <v>939.94016114798899</v>
      </c>
      <c r="H82" s="2">
        <v>958.62260158486299</v>
      </c>
      <c r="I82" s="2">
        <v>960.72716379966096</v>
      </c>
      <c r="J82" s="2">
        <v>964.61902651157504</v>
      </c>
      <c r="K82" s="2">
        <v>973.79946667391005</v>
      </c>
      <c r="L82" s="2">
        <v>985.53918397348298</v>
      </c>
      <c r="M82" s="2">
        <v>988.49151702735799</v>
      </c>
      <c r="N82" s="2">
        <v>1006.53699196013</v>
      </c>
      <c r="O82" s="2">
        <v>1004.22682135989</v>
      </c>
      <c r="P82" s="2">
        <v>1001.1587080685</v>
      </c>
      <c r="Q82" s="2">
        <v>1005.06159032379</v>
      </c>
      <c r="R82" s="2">
        <v>1011.06982572968</v>
      </c>
      <c r="S82" s="2">
        <v>1000.61897380626</v>
      </c>
      <c r="T82" s="2">
        <v>1000.7690726209401</v>
      </c>
      <c r="U82" s="2">
        <v>1007.9704186165</v>
      </c>
      <c r="V82" s="2">
        <v>1013.98105677302</v>
      </c>
      <c r="W82" s="2">
        <v>1021.38568557156</v>
      </c>
      <c r="X82" s="2">
        <v>1033.7764792678399</v>
      </c>
      <c r="Y82" s="2">
        <v>1048.87192025837</v>
      </c>
      <c r="Z82" s="2">
        <v>1053.8875441538701</v>
      </c>
      <c r="AA82" s="2">
        <v>1054.06351186858</v>
      </c>
      <c r="AB82" s="2">
        <v>1053.9999366310899</v>
      </c>
      <c r="AC82" s="2">
        <v>1055.11484098971</v>
      </c>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row>
    <row r="83" spans="1:60">
      <c r="A83" t="s">
        <v>197</v>
      </c>
      <c r="B83" s="2" t="s">
        <v>929</v>
      </c>
      <c r="C83" s="2" t="s">
        <v>882</v>
      </c>
      <c r="D83" s="2">
        <v>4985.4555725495902</v>
      </c>
      <c r="E83" s="2">
        <v>5107.6001230864003</v>
      </c>
      <c r="F83" s="2">
        <v>5028.5346526810099</v>
      </c>
      <c r="G83" s="2">
        <v>5048.9189360905202</v>
      </c>
      <c r="H83" s="2">
        <v>5058.7256260658596</v>
      </c>
      <c r="I83" s="2">
        <v>5233.9895587390201</v>
      </c>
      <c r="J83" s="2">
        <v>5370.6373209151197</v>
      </c>
      <c r="K83" s="2">
        <v>5455.1766179924998</v>
      </c>
      <c r="L83" s="2">
        <v>5523.6409945539399</v>
      </c>
      <c r="M83" s="2">
        <v>5589.3210517239704</v>
      </c>
      <c r="N83" s="2">
        <v>5635.7640581864998</v>
      </c>
      <c r="O83" s="2">
        <v>5678.0052162315897</v>
      </c>
      <c r="P83" s="2">
        <v>5724.2257426119304</v>
      </c>
      <c r="Q83" s="2">
        <v>5756.8378561621803</v>
      </c>
      <c r="R83" s="2">
        <v>5769.62716788744</v>
      </c>
      <c r="S83" s="2">
        <v>5826.0616273590304</v>
      </c>
      <c r="T83" s="2">
        <v>5806.4529873704996</v>
      </c>
      <c r="U83" s="2">
        <v>5777.7621285926798</v>
      </c>
      <c r="V83" s="2">
        <v>5782.6198014612401</v>
      </c>
      <c r="W83" s="2">
        <v>5781.8003993291804</v>
      </c>
      <c r="X83" s="2">
        <v>5716.87028685922</v>
      </c>
      <c r="Y83" s="2">
        <v>5708.44813585887</v>
      </c>
      <c r="Z83" s="2">
        <v>5738.8297205050403</v>
      </c>
      <c r="AA83" s="2">
        <v>5777.7986597544796</v>
      </c>
      <c r="AB83" s="2">
        <v>5821.7328792236704</v>
      </c>
      <c r="AC83" s="2">
        <v>5893.2150092684296</v>
      </c>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row>
    <row r="84" spans="1:60">
      <c r="A84" t="s">
        <v>197</v>
      </c>
      <c r="B84" s="2" t="s">
        <v>929</v>
      </c>
      <c r="C84" s="2" t="s">
        <v>883</v>
      </c>
      <c r="D84" s="2">
        <v>6566.7345394960603</v>
      </c>
      <c r="E84" s="2">
        <v>6477.6998893317004</v>
      </c>
      <c r="F84" s="2">
        <v>6529.2806055686997</v>
      </c>
      <c r="G84" s="2">
        <v>6562.58154354613</v>
      </c>
      <c r="H84" s="2">
        <v>6545.3503364233702</v>
      </c>
      <c r="I84" s="2">
        <v>6642.4620372428699</v>
      </c>
      <c r="J84" s="2">
        <v>6713.7122181610703</v>
      </c>
      <c r="K84" s="2">
        <v>6742.7902719591202</v>
      </c>
      <c r="L84" s="2">
        <v>6761.1082964001598</v>
      </c>
      <c r="M84" s="2">
        <v>6798.7684429409401</v>
      </c>
      <c r="N84" s="2">
        <v>6875.0937781802804</v>
      </c>
      <c r="O84" s="2">
        <v>7067.5842964076501</v>
      </c>
      <c r="P84" s="2">
        <v>7251.1953516797203</v>
      </c>
      <c r="Q84" s="2">
        <v>7419.3831224261803</v>
      </c>
      <c r="R84" s="2">
        <v>7558.0219320564202</v>
      </c>
      <c r="S84" s="2">
        <v>7653.1227103029796</v>
      </c>
      <c r="T84" s="2">
        <v>7707.0820205902201</v>
      </c>
      <c r="U84" s="2">
        <v>7758.9063338572296</v>
      </c>
      <c r="V84" s="2">
        <v>7787.43700550212</v>
      </c>
      <c r="W84" s="2">
        <v>7788.9208826492904</v>
      </c>
      <c r="X84" s="2">
        <v>7837.7137071074603</v>
      </c>
      <c r="Y84" s="2">
        <v>7784.6073678225503</v>
      </c>
      <c r="Z84" s="2">
        <v>7716.0943745783197</v>
      </c>
      <c r="AA84" s="2">
        <v>7692.8695555026998</v>
      </c>
      <c r="AB84" s="2">
        <v>7661.1957792476396</v>
      </c>
      <c r="AC84" s="2">
        <v>7571.6603625923299</v>
      </c>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row>
    <row r="85" spans="1:60">
      <c r="A85" t="s">
        <v>197</v>
      </c>
      <c r="B85" s="2" t="s">
        <v>929</v>
      </c>
      <c r="C85" s="2" t="s">
        <v>884</v>
      </c>
      <c r="D85" s="2">
        <v>3628.4700751831701</v>
      </c>
      <c r="E85" s="2">
        <v>3677.8104332441399</v>
      </c>
      <c r="F85" s="2">
        <v>3723.2923869695601</v>
      </c>
      <c r="G85" s="2">
        <v>3767.58103288344</v>
      </c>
      <c r="H85" s="2">
        <v>3734.4168208860101</v>
      </c>
      <c r="I85" s="2">
        <v>3731.7553420958602</v>
      </c>
      <c r="J85" s="2">
        <v>3742.6335732959001</v>
      </c>
      <c r="K85" s="2">
        <v>3753.5121163807698</v>
      </c>
      <c r="L85" s="2">
        <v>3744.7957565235201</v>
      </c>
      <c r="M85" s="2">
        <v>3745.54793640859</v>
      </c>
      <c r="N85" s="2">
        <v>3742.3706677064902</v>
      </c>
      <c r="O85" s="2">
        <v>3747.5578140155699</v>
      </c>
      <c r="P85" s="2">
        <v>3759.046406333</v>
      </c>
      <c r="Q85" s="2">
        <v>3776.6202073386899</v>
      </c>
      <c r="R85" s="2">
        <v>3800.8050978396</v>
      </c>
      <c r="S85" s="2">
        <v>3861.5959657814601</v>
      </c>
      <c r="T85" s="2">
        <v>3964.0199577625599</v>
      </c>
      <c r="U85" s="2">
        <v>4060.75151809825</v>
      </c>
      <c r="V85" s="2">
        <v>4142.5906343583001</v>
      </c>
      <c r="W85" s="2">
        <v>4208.4686733580102</v>
      </c>
      <c r="X85" s="2">
        <v>4242.3369517478204</v>
      </c>
      <c r="Y85" s="2">
        <v>4252.0580570148204</v>
      </c>
      <c r="Z85" s="2">
        <v>4256.4222504817799</v>
      </c>
      <c r="AA85" s="2">
        <v>4254.2432868783199</v>
      </c>
      <c r="AB85" s="2">
        <v>4242.5481856818196</v>
      </c>
      <c r="AC85" s="2">
        <v>4253.4876159383703</v>
      </c>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row>
    <row r="86" spans="1:60">
      <c r="A86" t="s">
        <v>197</v>
      </c>
      <c r="B86" s="2" t="s">
        <v>929</v>
      </c>
      <c r="C86" s="2" t="s">
        <v>885</v>
      </c>
      <c r="D86" s="2">
        <v>2850.85062026577</v>
      </c>
      <c r="E86" s="2">
        <v>2909.5720397027098</v>
      </c>
      <c r="F86" s="2">
        <v>2968.5885219461802</v>
      </c>
      <c r="G86" s="2">
        <v>3021.0802511381598</v>
      </c>
      <c r="H86" s="2">
        <v>3067.1213996573501</v>
      </c>
      <c r="I86" s="2">
        <v>3093.51381708388</v>
      </c>
      <c r="J86" s="2">
        <v>3125.9649396088298</v>
      </c>
      <c r="K86" s="2">
        <v>3150.3320202054902</v>
      </c>
      <c r="L86" s="2">
        <v>3178.0134465521201</v>
      </c>
      <c r="M86" s="2">
        <v>3187.42997518632</v>
      </c>
      <c r="N86" s="2">
        <v>3168.1146561370001</v>
      </c>
      <c r="O86" s="2">
        <v>3164.6053125794501</v>
      </c>
      <c r="P86" s="2">
        <v>3161.4569676485298</v>
      </c>
      <c r="Q86" s="2">
        <v>3157.2571229543701</v>
      </c>
      <c r="R86" s="2">
        <v>3160.3299657872399</v>
      </c>
      <c r="S86" s="2">
        <v>3172.0810790793898</v>
      </c>
      <c r="T86" s="2">
        <v>3175.9332664793001</v>
      </c>
      <c r="U86" s="2">
        <v>3189.29961435513</v>
      </c>
      <c r="V86" s="2">
        <v>3206.1229272973101</v>
      </c>
      <c r="W86" s="2">
        <v>3226.47479952095</v>
      </c>
      <c r="X86" s="2">
        <v>3267.64062648957</v>
      </c>
      <c r="Y86" s="2">
        <v>3337.04982621306</v>
      </c>
      <c r="Z86" s="2">
        <v>3403.4950325037598</v>
      </c>
      <c r="AA86" s="2">
        <v>3458.1650666355099</v>
      </c>
      <c r="AB86" s="2">
        <v>3503.81826210795</v>
      </c>
      <c r="AC86" s="2">
        <v>3527.5262214373402</v>
      </c>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row>
    <row r="87" spans="1:60">
      <c r="A87" t="s">
        <v>197</v>
      </c>
      <c r="B87" s="2" t="s">
        <v>929</v>
      </c>
      <c r="C87" s="2" t="s">
        <v>886</v>
      </c>
      <c r="D87" s="2">
        <v>2239.5124434197501</v>
      </c>
      <c r="E87" s="2">
        <v>2278.93298250096</v>
      </c>
      <c r="F87" s="2">
        <v>2344.19887165318</v>
      </c>
      <c r="G87" s="2">
        <v>2396.1556049322899</v>
      </c>
      <c r="H87" s="2">
        <v>2429.1946008905002</v>
      </c>
      <c r="I87" s="2">
        <v>2459.3468050094398</v>
      </c>
      <c r="J87" s="2">
        <v>2500.5909624318401</v>
      </c>
      <c r="K87" s="2">
        <v>2532.5466054909798</v>
      </c>
      <c r="L87" s="2">
        <v>2566.2689743323299</v>
      </c>
      <c r="M87" s="2">
        <v>2606.8450555445702</v>
      </c>
      <c r="N87" s="2">
        <v>2628.9444136420698</v>
      </c>
      <c r="O87" s="2">
        <v>2651.8868953041601</v>
      </c>
      <c r="P87" s="2">
        <v>2668.69543819213</v>
      </c>
      <c r="Q87" s="2">
        <v>2690.3519378660699</v>
      </c>
      <c r="R87" s="2">
        <v>2698.84777421639</v>
      </c>
      <c r="S87" s="2">
        <v>2696.2263380487102</v>
      </c>
      <c r="T87" s="2">
        <v>2693.0701005466499</v>
      </c>
      <c r="U87" s="2">
        <v>2689.2752573085199</v>
      </c>
      <c r="V87" s="2">
        <v>2682.74194337566</v>
      </c>
      <c r="W87" s="2">
        <v>2680.8605873115398</v>
      </c>
      <c r="X87" s="2">
        <v>2684.5645248855099</v>
      </c>
      <c r="Y87" s="2">
        <v>2684.58860480062</v>
      </c>
      <c r="Z87" s="2">
        <v>2691.7079358061201</v>
      </c>
      <c r="AA87" s="2">
        <v>2701.4493152839</v>
      </c>
      <c r="AB87" s="2">
        <v>2714.27084937871</v>
      </c>
      <c r="AC87" s="2">
        <v>2742.69307704318</v>
      </c>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row>
    <row r="88" spans="1:60">
      <c r="A88" t="s">
        <v>197</v>
      </c>
      <c r="B88" s="2" t="s">
        <v>929</v>
      </c>
      <c r="C88" s="2" t="s">
        <v>887</v>
      </c>
      <c r="D88" s="2">
        <v>2022.51228085048</v>
      </c>
      <c r="E88" s="2">
        <v>1951.86027118928</v>
      </c>
      <c r="F88" s="2">
        <v>1900.6088489051001</v>
      </c>
      <c r="G88" s="2">
        <v>1863.31786275232</v>
      </c>
      <c r="H88" s="2">
        <v>1843.36005539704</v>
      </c>
      <c r="I88" s="2">
        <v>1854.87459741358</v>
      </c>
      <c r="J88" s="2">
        <v>1889.4124442595501</v>
      </c>
      <c r="K88" s="2">
        <v>1932.26757185716</v>
      </c>
      <c r="L88" s="2">
        <v>1981.7953616538</v>
      </c>
      <c r="M88" s="2">
        <v>2031.00610329195</v>
      </c>
      <c r="N88" s="2">
        <v>2064.96660067224</v>
      </c>
      <c r="O88" s="2">
        <v>2096.18300164427</v>
      </c>
      <c r="P88" s="2">
        <v>2119.4793213425801</v>
      </c>
      <c r="Q88" s="2">
        <v>2147.3364835549701</v>
      </c>
      <c r="R88" s="2">
        <v>2178.9045274300602</v>
      </c>
      <c r="S88" s="2">
        <v>2201.71603058857</v>
      </c>
      <c r="T88" s="2">
        <v>2221.0138083434899</v>
      </c>
      <c r="U88" s="2">
        <v>2233.37611381237</v>
      </c>
      <c r="V88" s="2">
        <v>2245.2924226230998</v>
      </c>
      <c r="W88" s="2">
        <v>2247.7836888388301</v>
      </c>
      <c r="X88" s="2">
        <v>2240.9364933452298</v>
      </c>
      <c r="Y88" s="2">
        <v>2233.6695409461499</v>
      </c>
      <c r="Z88" s="2">
        <v>2226.4239587925599</v>
      </c>
      <c r="AA88" s="2">
        <v>2216.8367432273599</v>
      </c>
      <c r="AB88" s="2">
        <v>2210.77904543666</v>
      </c>
      <c r="AC88" s="2">
        <v>2210.3428820477402</v>
      </c>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row>
    <row r="89" spans="1:60">
      <c r="A89" t="s">
        <v>197</v>
      </c>
      <c r="B89" s="2" t="s">
        <v>929</v>
      </c>
      <c r="C89" s="2" t="s">
        <v>888</v>
      </c>
      <c r="D89" s="2">
        <v>1839.11973831204</v>
      </c>
      <c r="E89" s="2">
        <v>1873.90795713989</v>
      </c>
      <c r="F89" s="2">
        <v>1897.98912541082</v>
      </c>
      <c r="G89" s="2">
        <v>1884.9111096148099</v>
      </c>
      <c r="H89" s="2">
        <v>1862.3944244992199</v>
      </c>
      <c r="I89" s="2">
        <v>1815.6067224819101</v>
      </c>
      <c r="J89" s="2">
        <v>1766.6243691974801</v>
      </c>
      <c r="K89" s="2">
        <v>1731.68368863407</v>
      </c>
      <c r="L89" s="2">
        <v>1709.88889043011</v>
      </c>
      <c r="M89" s="2">
        <v>1711.54079072423</v>
      </c>
      <c r="N89" s="2">
        <v>1732.6973505174701</v>
      </c>
      <c r="O89" s="2">
        <v>1769.39395425507</v>
      </c>
      <c r="P89" s="2">
        <v>1812.4983935759999</v>
      </c>
      <c r="Q89" s="2">
        <v>1858.8012624151199</v>
      </c>
      <c r="R89" s="2">
        <v>1902.4111257546499</v>
      </c>
      <c r="S89" s="2">
        <v>1936.3207814722</v>
      </c>
      <c r="T89" s="2">
        <v>1963.1076107742399</v>
      </c>
      <c r="U89" s="2">
        <v>1983.8553840816601</v>
      </c>
      <c r="V89" s="2">
        <v>2008.07189939109</v>
      </c>
      <c r="W89" s="2">
        <v>2035.6762292877499</v>
      </c>
      <c r="X89" s="2">
        <v>2054.8087153760998</v>
      </c>
      <c r="Y89" s="2">
        <v>2069.8316404746001</v>
      </c>
      <c r="Z89" s="2">
        <v>2078.22872521919</v>
      </c>
      <c r="AA89" s="2">
        <v>2085.3302312728702</v>
      </c>
      <c r="AB89" s="2">
        <v>2084.90440537524</v>
      </c>
      <c r="AC89" s="2">
        <v>2077.5728820081499</v>
      </c>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row>
    <row r="90" spans="1:60">
      <c r="A90" t="s">
        <v>197</v>
      </c>
      <c r="B90" s="2" t="s">
        <v>929</v>
      </c>
      <c r="C90" s="2" t="s">
        <v>889</v>
      </c>
      <c r="D90" s="2">
        <v>1783.69468148233</v>
      </c>
      <c r="E90" s="2">
        <v>1733.97968104505</v>
      </c>
      <c r="F90" s="2">
        <v>1697.3344502848799</v>
      </c>
      <c r="G90" s="2">
        <v>1677.8905612603601</v>
      </c>
      <c r="H90" s="2">
        <v>1676.92398212169</v>
      </c>
      <c r="I90" s="2">
        <v>1712.93457718992</v>
      </c>
      <c r="J90" s="2">
        <v>1752.3896800315399</v>
      </c>
      <c r="K90" s="2">
        <v>1781.0297396902199</v>
      </c>
      <c r="L90" s="2">
        <v>1787.08291177819</v>
      </c>
      <c r="M90" s="2">
        <v>1780.2504742101601</v>
      </c>
      <c r="N90" s="2">
        <v>1742.53656989101</v>
      </c>
      <c r="O90" s="2">
        <v>1704.21249053009</v>
      </c>
      <c r="P90" s="2">
        <v>1678.9622034107899</v>
      </c>
      <c r="Q90" s="2">
        <v>1668.70432094783</v>
      </c>
      <c r="R90" s="2">
        <v>1677.4951573982701</v>
      </c>
      <c r="S90" s="2">
        <v>1705.08238505349</v>
      </c>
      <c r="T90" s="2">
        <v>1744.3196606492199</v>
      </c>
      <c r="U90" s="2">
        <v>1791.2177024375201</v>
      </c>
      <c r="V90" s="2">
        <v>1836.3786038036401</v>
      </c>
      <c r="W90" s="2">
        <v>1876.7510071066299</v>
      </c>
      <c r="X90" s="2">
        <v>1907.6767228695101</v>
      </c>
      <c r="Y90" s="2">
        <v>1931.3552334753699</v>
      </c>
      <c r="Z90" s="2">
        <v>1949.2828266973299</v>
      </c>
      <c r="AA90" s="2">
        <v>1969.7872714018999</v>
      </c>
      <c r="AB90" s="2">
        <v>1994.3370830364199</v>
      </c>
      <c r="AC90" s="2">
        <v>2012.3090618098099</v>
      </c>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row>
    <row r="91" spans="1:60">
      <c r="A91" t="s">
        <v>197</v>
      </c>
      <c r="B91" s="2" t="s">
        <v>929</v>
      </c>
      <c r="C91" s="2" t="s">
        <v>890</v>
      </c>
      <c r="D91" s="2">
        <v>1726.5263357564199</v>
      </c>
      <c r="E91" s="2">
        <v>1747.30039184983</v>
      </c>
      <c r="F91" s="2">
        <v>1751.79854830057</v>
      </c>
      <c r="G91" s="2">
        <v>1743.5375022759399</v>
      </c>
      <c r="H91" s="2">
        <v>1708.24617419834</v>
      </c>
      <c r="I91" s="2">
        <v>1656.9119874062901</v>
      </c>
      <c r="J91" s="2">
        <v>1614.9380704632799</v>
      </c>
      <c r="K91" s="2">
        <v>1574.94595424051</v>
      </c>
      <c r="L91" s="2">
        <v>1558.6709157504699</v>
      </c>
      <c r="M91" s="2">
        <v>1567.1932864908799</v>
      </c>
      <c r="N91" s="2">
        <v>1604.2122705967199</v>
      </c>
      <c r="O91" s="2">
        <v>1641.81244836321</v>
      </c>
      <c r="P91" s="2">
        <v>1670.19565727142</v>
      </c>
      <c r="Q91" s="2">
        <v>1676.4449933993201</v>
      </c>
      <c r="R91" s="2">
        <v>1666.81373509594</v>
      </c>
      <c r="S91" s="2">
        <v>1634.1714517789301</v>
      </c>
      <c r="T91" s="2">
        <v>1600.2047321652201</v>
      </c>
      <c r="U91" s="2">
        <v>1578.8967806688599</v>
      </c>
      <c r="V91" s="2">
        <v>1569.30909256826</v>
      </c>
      <c r="W91" s="2">
        <v>1578.75572562919</v>
      </c>
      <c r="X91" s="2">
        <v>1603.4355902955399</v>
      </c>
      <c r="Y91" s="2">
        <v>1639.7511785670599</v>
      </c>
      <c r="Z91" s="2">
        <v>1681.64031271455</v>
      </c>
      <c r="AA91" s="2">
        <v>1722.9711000591001</v>
      </c>
      <c r="AB91" s="2">
        <v>1760.53224619978</v>
      </c>
      <c r="AC91" s="2">
        <v>1789.29317139717</v>
      </c>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row>
    <row r="92" spans="1:60">
      <c r="A92" t="s">
        <v>197</v>
      </c>
      <c r="B92" s="2" t="s">
        <v>929</v>
      </c>
      <c r="C92" s="2" t="s">
        <v>891</v>
      </c>
      <c r="D92" s="2">
        <v>1744.50837623238</v>
      </c>
      <c r="E92" s="2">
        <v>1764.8737071220201</v>
      </c>
      <c r="F92" s="2">
        <v>1798.6334136447199</v>
      </c>
      <c r="G92" s="2">
        <v>1839.4987716139699</v>
      </c>
      <c r="H92" s="2">
        <v>1870.82542211137</v>
      </c>
      <c r="I92" s="2">
        <v>1911.76381072186</v>
      </c>
      <c r="J92" s="2">
        <v>1933.4834014882399</v>
      </c>
      <c r="K92" s="2">
        <v>1939.6505970752401</v>
      </c>
      <c r="L92" s="2">
        <v>1931.6443887943699</v>
      </c>
      <c r="M92" s="2">
        <v>1901.96693695465</v>
      </c>
      <c r="N92" s="2">
        <v>1857.7138611452301</v>
      </c>
      <c r="O92" s="2">
        <v>1817.94163585712</v>
      </c>
      <c r="P92" s="2">
        <v>1780.93727399674</v>
      </c>
      <c r="Q92" s="2">
        <v>1770.17106752666</v>
      </c>
      <c r="R92" s="2">
        <v>1782.7655926447701</v>
      </c>
      <c r="S92" s="2">
        <v>1828.6830530939701</v>
      </c>
      <c r="T92" s="2">
        <v>1874.35880962337</v>
      </c>
      <c r="U92" s="2">
        <v>1907.5922116157601</v>
      </c>
      <c r="V92" s="2">
        <v>1916.3158596885</v>
      </c>
      <c r="W92" s="2">
        <v>1907.74731743797</v>
      </c>
      <c r="X92" s="2">
        <v>1871.78237377862</v>
      </c>
      <c r="Y92" s="2">
        <v>1834.6824555845999</v>
      </c>
      <c r="Z92" s="2">
        <v>1812.0234085935299</v>
      </c>
      <c r="AA92" s="2">
        <v>1802.5114557131501</v>
      </c>
      <c r="AB92" s="2">
        <v>1815.23990229843</v>
      </c>
      <c r="AC92" s="2">
        <v>1843.3010527153101</v>
      </c>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row>
    <row r="93" spans="1:60">
      <c r="A93" t="s">
        <v>197</v>
      </c>
      <c r="B93" s="2" t="s">
        <v>929</v>
      </c>
      <c r="C93" s="2" t="s">
        <v>892</v>
      </c>
      <c r="D93" s="2">
        <v>1943.3944340257599</v>
      </c>
      <c r="E93" s="2">
        <v>1919.5790564030499</v>
      </c>
      <c r="F93" s="2">
        <v>1937.76432947792</v>
      </c>
      <c r="G93" s="2">
        <v>1954.16947321827</v>
      </c>
      <c r="H93" s="2">
        <v>1979.51332782397</v>
      </c>
      <c r="I93" s="2">
        <v>2004.52068744811</v>
      </c>
      <c r="J93" s="2">
        <v>2028.04898020213</v>
      </c>
      <c r="K93" s="2">
        <v>2059.2395062857599</v>
      </c>
      <c r="L93" s="2">
        <v>2108.7487023816202</v>
      </c>
      <c r="M93" s="2">
        <v>2146.60880160336</v>
      </c>
      <c r="N93" s="2">
        <v>2193.62689008694</v>
      </c>
      <c r="O93" s="2">
        <v>2222.8232081763799</v>
      </c>
      <c r="P93" s="2">
        <v>2235.2949522041899</v>
      </c>
      <c r="Q93" s="2">
        <v>2229.5281315858601</v>
      </c>
      <c r="R93" s="2">
        <v>2198.0847927445702</v>
      </c>
      <c r="S93" s="2">
        <v>2151.08312125667</v>
      </c>
      <c r="T93" s="2">
        <v>2106.4641164422001</v>
      </c>
      <c r="U93" s="2">
        <v>2067.7987048605501</v>
      </c>
      <c r="V93" s="2">
        <v>2058.9205257496301</v>
      </c>
      <c r="W93" s="2">
        <v>2076.1576557558501</v>
      </c>
      <c r="X93" s="2">
        <v>2129.07283901964</v>
      </c>
      <c r="Y93" s="2">
        <v>2183.0102928526298</v>
      </c>
      <c r="Z93" s="2">
        <v>2219.8697325451899</v>
      </c>
      <c r="AA93" s="2">
        <v>2228.4489943609301</v>
      </c>
      <c r="AB93" s="2">
        <v>2217.9811398828601</v>
      </c>
      <c r="AC93" s="2">
        <v>2176.1790494038401</v>
      </c>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row>
    <row r="94" spans="1:60">
      <c r="A94" t="s">
        <v>197</v>
      </c>
      <c r="B94" s="2" t="s">
        <v>929</v>
      </c>
      <c r="C94" s="2" t="s">
        <v>893</v>
      </c>
      <c r="D94" s="2">
        <v>2647.2074753925399</v>
      </c>
      <c r="E94" s="2">
        <v>2800.1965761381598</v>
      </c>
      <c r="F94" s="2">
        <v>2920.4980638944899</v>
      </c>
      <c r="G94" s="2">
        <v>2983.7900093267699</v>
      </c>
      <c r="H94" s="2">
        <v>3056.0544669749302</v>
      </c>
      <c r="I94" s="2">
        <v>3131.9422031305598</v>
      </c>
      <c r="J94" s="2">
        <v>3129.6507881797502</v>
      </c>
      <c r="K94" s="2">
        <v>3170.0038668437101</v>
      </c>
      <c r="L94" s="2">
        <v>3214.61257423918</v>
      </c>
      <c r="M94" s="2">
        <v>3261.5472909527698</v>
      </c>
      <c r="N94" s="2">
        <v>3312.14260902047</v>
      </c>
      <c r="O94" s="2">
        <v>3364.3089968529898</v>
      </c>
      <c r="P94" s="2">
        <v>3422.4963078251999</v>
      </c>
      <c r="Q94" s="2">
        <v>3505.0054574104001</v>
      </c>
      <c r="R94" s="2">
        <v>3575.0173011474599</v>
      </c>
      <c r="S94" s="2">
        <v>3653.9185439939301</v>
      </c>
      <c r="T94" s="2">
        <v>3710.8592784980701</v>
      </c>
      <c r="U94" s="2">
        <v>3739.2156686561002</v>
      </c>
      <c r="V94" s="2">
        <v>3738.6976141145201</v>
      </c>
      <c r="W94" s="2">
        <v>3690.8302234313401</v>
      </c>
      <c r="X94" s="2">
        <v>3620.0880206940201</v>
      </c>
      <c r="Y94" s="2">
        <v>3549.5286314882501</v>
      </c>
      <c r="Z94" s="2">
        <v>3490.5865809238599</v>
      </c>
      <c r="AA94" s="2">
        <v>3477.08894387702</v>
      </c>
      <c r="AB94" s="2">
        <v>3508.2774677666598</v>
      </c>
      <c r="AC94" s="2">
        <v>3597.4946845724398</v>
      </c>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row>
    <row r="95" spans="1:60">
      <c r="A95" t="s">
        <v>197</v>
      </c>
      <c r="B95" s="2" t="s">
        <v>929</v>
      </c>
      <c r="C95" s="2" t="s">
        <v>894</v>
      </c>
      <c r="D95" s="2">
        <v>3866.0055666085</v>
      </c>
      <c r="E95" s="2">
        <v>3975.0340217130702</v>
      </c>
      <c r="F95" s="2">
        <v>4073.52364508358</v>
      </c>
      <c r="G95" s="2">
        <v>4232.15585448207</v>
      </c>
      <c r="H95" s="2">
        <v>4396.4216388791201</v>
      </c>
      <c r="I95" s="2">
        <v>4570.5034400082504</v>
      </c>
      <c r="J95" s="2">
        <v>4881.8913988002496</v>
      </c>
      <c r="K95" s="2">
        <v>5137.2710099996502</v>
      </c>
      <c r="L95" s="2">
        <v>5292.7352710220002</v>
      </c>
      <c r="M95" s="2">
        <v>5448.43528377034</v>
      </c>
      <c r="N95" s="2">
        <v>5596.59669325901</v>
      </c>
      <c r="O95" s="2">
        <v>5605.6049710379702</v>
      </c>
      <c r="P95" s="2">
        <v>5695.4449759532099</v>
      </c>
      <c r="Q95" s="2">
        <v>5790.7746666148896</v>
      </c>
      <c r="R95" s="2">
        <v>5892.1476614514804</v>
      </c>
      <c r="S95" s="2">
        <v>5998.80986574281</v>
      </c>
      <c r="T95" s="2">
        <v>6104.9182272939197</v>
      </c>
      <c r="U95" s="2">
        <v>6218.64418883296</v>
      </c>
      <c r="V95" s="2">
        <v>6368.1717585287497</v>
      </c>
      <c r="W95" s="2">
        <v>6500.3952405217897</v>
      </c>
      <c r="X95" s="2">
        <v>6648.8722729313204</v>
      </c>
      <c r="Y95" s="2">
        <v>6764.9739534923801</v>
      </c>
      <c r="Z95" s="2">
        <v>6827.76860173365</v>
      </c>
      <c r="AA95" s="2">
        <v>6839.1111956129298</v>
      </c>
      <c r="AB95" s="2">
        <v>6765.3876134913899</v>
      </c>
      <c r="AC95" s="2">
        <v>6651.9005281147402</v>
      </c>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row>
    <row r="96" spans="1:60">
      <c r="A96" t="s">
        <v>197</v>
      </c>
      <c r="B96" s="2" t="s">
        <v>929</v>
      </c>
      <c r="C96" s="2" t="s">
        <v>895</v>
      </c>
      <c r="D96" s="2">
        <v>6070.7979850882703</v>
      </c>
      <c r="E96" s="2">
        <v>6224.38884567269</v>
      </c>
      <c r="F96" s="2">
        <v>6404.15118145618</v>
      </c>
      <c r="G96" s="2">
        <v>6593.0764650474803</v>
      </c>
      <c r="H96" s="2">
        <v>6803.9844092489002</v>
      </c>
      <c r="I96" s="2">
        <v>6985.2321191458504</v>
      </c>
      <c r="J96" s="2">
        <v>7237.5505993298102</v>
      </c>
      <c r="K96" s="2">
        <v>7476.1057495775804</v>
      </c>
      <c r="L96" s="2">
        <v>7820.5450867397703</v>
      </c>
      <c r="M96" s="2">
        <v>8195.6872236913005</v>
      </c>
      <c r="N96" s="2">
        <v>8555.5117017959292</v>
      </c>
      <c r="O96" s="2">
        <v>9198.4690863979704</v>
      </c>
      <c r="P96" s="2">
        <v>9715.2051110048506</v>
      </c>
      <c r="Q96" s="2">
        <v>10037.767878111499</v>
      </c>
      <c r="R96" s="2">
        <v>10367.0831978025</v>
      </c>
      <c r="S96" s="2">
        <v>10677.0052108207</v>
      </c>
      <c r="T96" s="2">
        <v>10741.3082217418</v>
      </c>
      <c r="U96" s="2">
        <v>10958.5944122741</v>
      </c>
      <c r="V96" s="2">
        <v>11195.068996768299</v>
      </c>
      <c r="W96" s="2">
        <v>11427.7269191589</v>
      </c>
      <c r="X96" s="2">
        <v>11683.100989108199</v>
      </c>
      <c r="Y96" s="2">
        <v>11937.882476827701</v>
      </c>
      <c r="Z96" s="2">
        <v>12209.7076599186</v>
      </c>
      <c r="AA96" s="2">
        <v>12535.598729777101</v>
      </c>
      <c r="AB96" s="2">
        <v>12840.821483634099</v>
      </c>
      <c r="AC96" s="2">
        <v>13178.641121124099</v>
      </c>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row>
    <row r="97" spans="1:60">
      <c r="A97" t="s">
        <v>197</v>
      </c>
      <c r="B97" s="2" t="s">
        <v>929</v>
      </c>
      <c r="C97" s="2" t="s">
        <v>896</v>
      </c>
      <c r="D97" s="2">
        <v>20007.700989939101</v>
      </c>
      <c r="E97" s="2">
        <v>20449.370724914399</v>
      </c>
      <c r="F97" s="2">
        <v>20692.740424657401</v>
      </c>
      <c r="G97" s="2">
        <v>21068.685217850802</v>
      </c>
      <c r="H97" s="2">
        <v>21487.365238043101</v>
      </c>
      <c r="I97" s="2">
        <v>21839.9298855944</v>
      </c>
      <c r="J97" s="2">
        <v>22330.798811863198</v>
      </c>
      <c r="K97" s="2">
        <v>22844.4940275548</v>
      </c>
      <c r="L97" s="2">
        <v>23493.070415194299</v>
      </c>
      <c r="M97" s="2">
        <v>24212.810700142199</v>
      </c>
      <c r="N97" s="2">
        <v>25013.531771269299</v>
      </c>
      <c r="O97" s="2">
        <v>26047.126667656201</v>
      </c>
      <c r="P97" s="2">
        <v>27013.7965517062</v>
      </c>
      <c r="Q97" s="2">
        <v>28297.8339957799</v>
      </c>
      <c r="R97" s="2">
        <v>29674.978917737499</v>
      </c>
      <c r="S97" s="2">
        <v>31047.112377674799</v>
      </c>
      <c r="T97" s="2">
        <v>33281.780305261796</v>
      </c>
      <c r="U97" s="2">
        <v>35108.882922224097</v>
      </c>
      <c r="V97" s="2">
        <v>36648.086488063098</v>
      </c>
      <c r="W97" s="2">
        <v>38239.027996843397</v>
      </c>
      <c r="X97" s="2">
        <v>39755.0732860961</v>
      </c>
      <c r="Y97" s="2">
        <v>41282.209693680699</v>
      </c>
      <c r="Z97" s="2">
        <v>42858.935701888797</v>
      </c>
      <c r="AA97" s="2">
        <v>44277.147881288402</v>
      </c>
      <c r="AB97" s="2">
        <v>45717.580359260297</v>
      </c>
      <c r="AC97" s="2">
        <v>47155.715106407799</v>
      </c>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row>
    <row r="98" spans="1:60">
      <c r="A98" t="s">
        <v>197</v>
      </c>
      <c r="B98" s="2" t="s">
        <v>930</v>
      </c>
      <c r="C98" s="2" t="s">
        <v>879</v>
      </c>
      <c r="D98" s="2">
        <v>188354.11737734801</v>
      </c>
      <c r="E98" s="2">
        <v>186027.99889094499</v>
      </c>
      <c r="F98" s="2">
        <v>184000.62218157199</v>
      </c>
      <c r="G98" s="2">
        <v>183144.852613817</v>
      </c>
      <c r="H98" s="2">
        <v>182706.19061355901</v>
      </c>
      <c r="I98" s="2">
        <v>178944.46799155901</v>
      </c>
      <c r="J98" s="2">
        <v>178645.540051686</v>
      </c>
      <c r="K98" s="2">
        <v>179066.75550379101</v>
      </c>
      <c r="L98" s="2">
        <v>179589.39170988399</v>
      </c>
      <c r="M98" s="2">
        <v>180616.42601893001</v>
      </c>
      <c r="N98" s="2">
        <v>183084.287791432</v>
      </c>
      <c r="O98" s="2">
        <v>186026.615902221</v>
      </c>
      <c r="P98" s="2">
        <v>187016.33515307101</v>
      </c>
      <c r="Q98" s="2">
        <v>187050.62848880599</v>
      </c>
      <c r="R98" s="2">
        <v>187018.57250639799</v>
      </c>
      <c r="S98" s="2">
        <v>187235.62909557801</v>
      </c>
      <c r="T98" s="2">
        <v>187753.74144599799</v>
      </c>
      <c r="U98" s="2">
        <v>188694.69048723101</v>
      </c>
      <c r="V98" s="2">
        <v>189972.94425418001</v>
      </c>
      <c r="W98" s="2">
        <v>191481.427551612</v>
      </c>
      <c r="X98" s="2">
        <v>193143.43237886301</v>
      </c>
      <c r="Y98" s="2">
        <v>194929.32803469701</v>
      </c>
      <c r="Z98" s="2">
        <v>196728.08261593999</v>
      </c>
      <c r="AA98" s="2">
        <v>198508.09408364</v>
      </c>
      <c r="AB98" s="2">
        <v>200232.72598385101</v>
      </c>
      <c r="AC98" s="2">
        <v>201863.45848682799</v>
      </c>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row>
    <row r="99" spans="1:60">
      <c r="A99" t="s">
        <v>197</v>
      </c>
      <c r="B99" s="2" t="s">
        <v>930</v>
      </c>
      <c r="C99" s="2" t="s">
        <v>880</v>
      </c>
      <c r="D99" s="2">
        <v>198260.847502338</v>
      </c>
      <c r="E99" s="2">
        <v>198569.11164408099</v>
      </c>
      <c r="F99" s="2">
        <v>199228.02072450201</v>
      </c>
      <c r="G99" s="2">
        <v>198286.95571707599</v>
      </c>
      <c r="H99" s="2">
        <v>197330.60352755399</v>
      </c>
      <c r="I99" s="2">
        <v>198756.65443807101</v>
      </c>
      <c r="J99" s="2">
        <v>196445.35453757801</v>
      </c>
      <c r="K99" s="2">
        <v>195034.97349569699</v>
      </c>
      <c r="L99" s="2">
        <v>195313.55018420701</v>
      </c>
      <c r="M99" s="2">
        <v>195900.221439471</v>
      </c>
      <c r="N99" s="2">
        <v>192968.963214402</v>
      </c>
      <c r="O99" s="2">
        <v>192876.319337297</v>
      </c>
      <c r="P99" s="2">
        <v>193767.16828481099</v>
      </c>
      <c r="Q99" s="2">
        <v>194772.61774853399</v>
      </c>
      <c r="R99" s="2">
        <v>196025.99457012801</v>
      </c>
      <c r="S99" s="2">
        <v>198416.77743960099</v>
      </c>
      <c r="T99" s="2">
        <v>201284.60148453701</v>
      </c>
      <c r="U99" s="2">
        <v>202185.110901459</v>
      </c>
      <c r="V99" s="2">
        <v>202139.052371214</v>
      </c>
      <c r="W99" s="2">
        <v>202022.62342067799</v>
      </c>
      <c r="X99" s="2">
        <v>202195.368873367</v>
      </c>
      <c r="Y99" s="2">
        <v>202680.64081512499</v>
      </c>
      <c r="Z99" s="2">
        <v>203608.36342390301</v>
      </c>
      <c r="AA99" s="2">
        <v>204890.31471999601</v>
      </c>
      <c r="AB99" s="2">
        <v>206416.31323786499</v>
      </c>
      <c r="AC99" s="2">
        <v>208107.28201374999</v>
      </c>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row>
    <row r="100" spans="1:60">
      <c r="A100" t="s">
        <v>197</v>
      </c>
      <c r="B100" s="2" t="s">
        <v>930</v>
      </c>
      <c r="C100" s="2" t="s">
        <v>881</v>
      </c>
      <c r="D100" s="2">
        <v>187127.87963738301</v>
      </c>
      <c r="E100" s="2">
        <v>191188.73365594499</v>
      </c>
      <c r="F100" s="2">
        <v>196208.56540565399</v>
      </c>
      <c r="G100" s="2">
        <v>200772.084287679</v>
      </c>
      <c r="H100" s="2">
        <v>204685.529375304</v>
      </c>
      <c r="I100" s="2">
        <v>205665.50922207901</v>
      </c>
      <c r="J100" s="2">
        <v>205432.29741665701</v>
      </c>
      <c r="K100" s="2">
        <v>205806.73310460799</v>
      </c>
      <c r="L100" s="2">
        <v>205739.97287609399</v>
      </c>
      <c r="M100" s="2">
        <v>205379.54017565699</v>
      </c>
      <c r="N100" s="2">
        <v>207387.44813427201</v>
      </c>
      <c r="O100" s="2">
        <v>205772.51877718401</v>
      </c>
      <c r="P100" s="2">
        <v>204510.09185145199</v>
      </c>
      <c r="Q100" s="2">
        <v>204589.15256884301</v>
      </c>
      <c r="R100" s="2">
        <v>204734.750784601</v>
      </c>
      <c r="S100" s="2">
        <v>201819.19456616999</v>
      </c>
      <c r="T100" s="2">
        <v>201516.13705641299</v>
      </c>
      <c r="U100" s="2">
        <v>202428.996377448</v>
      </c>
      <c r="V100" s="2">
        <v>203577.690339127</v>
      </c>
      <c r="W100" s="2">
        <v>204961.25544263801</v>
      </c>
      <c r="X100" s="2">
        <v>207285.88741570199</v>
      </c>
      <c r="Y100" s="2">
        <v>210073.52999231199</v>
      </c>
      <c r="Z100" s="2">
        <v>210901.38799558301</v>
      </c>
      <c r="AA100" s="2">
        <v>210791.89066562799</v>
      </c>
      <c r="AB100" s="2">
        <v>210613.72920986399</v>
      </c>
      <c r="AC100" s="2">
        <v>210748.690098958</v>
      </c>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row>
    <row r="101" spans="1:60">
      <c r="A101" t="s">
        <v>197</v>
      </c>
      <c r="B101" s="2" t="s">
        <v>930</v>
      </c>
      <c r="C101" s="2" t="s">
        <v>882</v>
      </c>
      <c r="D101" s="2">
        <v>186086.94763884699</v>
      </c>
      <c r="E101" s="2">
        <v>187798.90137797801</v>
      </c>
      <c r="F101" s="2">
        <v>187619.10671771</v>
      </c>
      <c r="G101" s="2">
        <v>187081.871817073</v>
      </c>
      <c r="H101" s="2">
        <v>187104.10455951799</v>
      </c>
      <c r="I101" s="2">
        <v>187904.50294498799</v>
      </c>
      <c r="J101" s="2">
        <v>191825.45834663301</v>
      </c>
      <c r="K101" s="2">
        <v>196071.02623794699</v>
      </c>
      <c r="L101" s="2">
        <v>200559.259957776</v>
      </c>
      <c r="M101" s="2">
        <v>204233.069830561</v>
      </c>
      <c r="N101" s="2">
        <v>206079.37493410701</v>
      </c>
      <c r="O101" s="2">
        <v>206552.71889291299</v>
      </c>
      <c r="P101" s="2">
        <v>207347.19863985301</v>
      </c>
      <c r="Q101" s="2">
        <v>207556.62439071399</v>
      </c>
      <c r="R101" s="2">
        <v>207317.822686553</v>
      </c>
      <c r="S101" s="2">
        <v>209197.78933678099</v>
      </c>
      <c r="T101" s="2">
        <v>207686.337299709</v>
      </c>
      <c r="U101" s="2">
        <v>206364.67697335299</v>
      </c>
      <c r="V101" s="2">
        <v>206229.85535523301</v>
      </c>
      <c r="W101" s="2">
        <v>206085.397615583</v>
      </c>
      <c r="X101" s="2">
        <v>203361.50433423001</v>
      </c>
      <c r="Y101" s="2">
        <v>202845.29735510901</v>
      </c>
      <c r="Z101" s="2">
        <v>203698.39252477101</v>
      </c>
      <c r="AA101" s="2">
        <v>204937.94451461299</v>
      </c>
      <c r="AB101" s="2">
        <v>206414.55945499099</v>
      </c>
      <c r="AC101" s="2">
        <v>208609.819966362</v>
      </c>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row>
    <row r="102" spans="1:60">
      <c r="A102" t="s">
        <v>197</v>
      </c>
      <c r="B102" s="2" t="s">
        <v>930</v>
      </c>
      <c r="C102" s="2" t="s">
        <v>883</v>
      </c>
      <c r="D102" s="2">
        <v>178724.83906348399</v>
      </c>
      <c r="E102" s="2">
        <v>178556.50450603699</v>
      </c>
      <c r="F102" s="2">
        <v>179632.558498328</v>
      </c>
      <c r="G102" s="2">
        <v>180819.10309595501</v>
      </c>
      <c r="H102" s="2">
        <v>180060.66475295601</v>
      </c>
      <c r="I102" s="2">
        <v>178433.225878845</v>
      </c>
      <c r="J102" s="2">
        <v>176345.47943768901</v>
      </c>
      <c r="K102" s="2">
        <v>174532.601953459</v>
      </c>
      <c r="L102" s="2">
        <v>173326.58440218601</v>
      </c>
      <c r="M102" s="2">
        <v>174208.13836921801</v>
      </c>
      <c r="N102" s="2">
        <v>177061.84844562801</v>
      </c>
      <c r="O102" s="2">
        <v>182260.41112858499</v>
      </c>
      <c r="P102" s="2">
        <v>187243.065624065</v>
      </c>
      <c r="Q102" s="2">
        <v>191753.6739165</v>
      </c>
      <c r="R102" s="2">
        <v>195339.404569281</v>
      </c>
      <c r="S102" s="2">
        <v>197330.30015924401</v>
      </c>
      <c r="T102" s="2">
        <v>198132.84382068299</v>
      </c>
      <c r="U102" s="2">
        <v>199095.63817934401</v>
      </c>
      <c r="V102" s="2">
        <v>199497.64778525499</v>
      </c>
      <c r="W102" s="2">
        <v>199446.489118041</v>
      </c>
      <c r="X102" s="2">
        <v>201031.113850061</v>
      </c>
      <c r="Y102" s="2">
        <v>199698.93357379801</v>
      </c>
      <c r="Z102" s="2">
        <v>198442.16097381499</v>
      </c>
      <c r="AA102" s="2">
        <v>198082.54995437901</v>
      </c>
      <c r="AB102" s="2">
        <v>197665.365960572</v>
      </c>
      <c r="AC102" s="2">
        <v>195367.93742437399</v>
      </c>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row>
    <row r="103" spans="1:60">
      <c r="A103" t="s">
        <v>197</v>
      </c>
      <c r="B103" s="2" t="s">
        <v>930</v>
      </c>
      <c r="C103" s="2" t="s">
        <v>884</v>
      </c>
      <c r="D103" s="2">
        <v>175979.256595235</v>
      </c>
      <c r="E103" s="2">
        <v>178657.10618587999</v>
      </c>
      <c r="F103" s="2">
        <v>179700.717843736</v>
      </c>
      <c r="G103" s="2">
        <v>181042.55243174799</v>
      </c>
      <c r="H103" s="2">
        <v>179959.664645871</v>
      </c>
      <c r="I103" s="2">
        <v>178196.90328113601</v>
      </c>
      <c r="J103" s="2">
        <v>176941.589682947</v>
      </c>
      <c r="K103" s="2">
        <v>176912.869366603</v>
      </c>
      <c r="L103" s="2">
        <v>176842.336239767</v>
      </c>
      <c r="M103" s="2">
        <v>177426.601058739</v>
      </c>
      <c r="N103" s="2">
        <v>178297.89429730599</v>
      </c>
      <c r="O103" s="2">
        <v>178577.36790248001</v>
      </c>
      <c r="P103" s="2">
        <v>179031.89276449999</v>
      </c>
      <c r="Q103" s="2">
        <v>179700.17369219699</v>
      </c>
      <c r="R103" s="2">
        <v>181200.45008800799</v>
      </c>
      <c r="S103" s="2">
        <v>184254.090105854</v>
      </c>
      <c r="T103" s="2">
        <v>189279.64751023499</v>
      </c>
      <c r="U103" s="2">
        <v>194099.882270387</v>
      </c>
      <c r="V103" s="2">
        <v>198312.738264933</v>
      </c>
      <c r="W103" s="2">
        <v>201790.59370987199</v>
      </c>
      <c r="X103" s="2">
        <v>203856.52529332001</v>
      </c>
      <c r="Y103" s="2">
        <v>204872.74202867399</v>
      </c>
      <c r="Z103" s="2">
        <v>205889.26137788701</v>
      </c>
      <c r="AA103" s="2">
        <v>206424.09617464201</v>
      </c>
      <c r="AB103" s="2">
        <v>206548.55037497601</v>
      </c>
      <c r="AC103" s="2">
        <v>207789.01865506801</v>
      </c>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row>
    <row r="104" spans="1:60">
      <c r="A104" t="s">
        <v>197</v>
      </c>
      <c r="B104" s="2" t="s">
        <v>930</v>
      </c>
      <c r="C104" s="2" t="s">
        <v>885</v>
      </c>
      <c r="D104" s="2">
        <v>173259.55570285901</v>
      </c>
      <c r="E104" s="2">
        <v>175829.67819632401</v>
      </c>
      <c r="F104" s="2">
        <v>177504.60456002201</v>
      </c>
      <c r="G104" s="2">
        <v>179224.161145411</v>
      </c>
      <c r="H104" s="2">
        <v>181463.48167753301</v>
      </c>
      <c r="I104" s="2">
        <v>183826.32874604501</v>
      </c>
      <c r="J104" s="2">
        <v>185332.446651712</v>
      </c>
      <c r="K104" s="2">
        <v>186419.427217346</v>
      </c>
      <c r="L104" s="2">
        <v>187861.52904468999</v>
      </c>
      <c r="M104" s="2">
        <v>188783.07610939699</v>
      </c>
      <c r="N104" s="2">
        <v>188835.026596546</v>
      </c>
      <c r="O104" s="2">
        <v>189158.904996867</v>
      </c>
      <c r="P104" s="2">
        <v>189903.86863297</v>
      </c>
      <c r="Q104" s="2">
        <v>190323.59882407601</v>
      </c>
      <c r="R104" s="2">
        <v>190884.981673476</v>
      </c>
      <c r="S104" s="2">
        <v>191911.17972546601</v>
      </c>
      <c r="T104" s="2">
        <v>192450.65652547599</v>
      </c>
      <c r="U104" s="2">
        <v>193343.891818056</v>
      </c>
      <c r="V104" s="2">
        <v>194491.28580718799</v>
      </c>
      <c r="W104" s="2">
        <v>196168.60993968201</v>
      </c>
      <c r="X104" s="2">
        <v>199136.30925060599</v>
      </c>
      <c r="Y104" s="2">
        <v>203882.908918384</v>
      </c>
      <c r="Z104" s="2">
        <v>208479.56278637401</v>
      </c>
      <c r="AA104" s="2">
        <v>212467.96957486501</v>
      </c>
      <c r="AB104" s="2">
        <v>215839.91093514601</v>
      </c>
      <c r="AC104" s="2">
        <v>217924.483327628</v>
      </c>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row>
    <row r="105" spans="1:60">
      <c r="A105" t="s">
        <v>197</v>
      </c>
      <c r="B105" s="2" t="s">
        <v>930</v>
      </c>
      <c r="C105" s="2" t="s">
        <v>886</v>
      </c>
      <c r="D105" s="2">
        <v>166851.82483520999</v>
      </c>
      <c r="E105" s="2">
        <v>169698.31625406499</v>
      </c>
      <c r="F105" s="2">
        <v>173969.765304848</v>
      </c>
      <c r="G105" s="2">
        <v>177347.64153579899</v>
      </c>
      <c r="H105" s="2">
        <v>180542.261312227</v>
      </c>
      <c r="I105" s="2">
        <v>183420.088756596</v>
      </c>
      <c r="J105" s="2">
        <v>186059.99717996101</v>
      </c>
      <c r="K105" s="2">
        <v>188540.47009345199</v>
      </c>
      <c r="L105" s="2">
        <v>191488.597439654</v>
      </c>
      <c r="M105" s="2">
        <v>195141.08549060501</v>
      </c>
      <c r="N105" s="2">
        <v>198298.07148583801</v>
      </c>
      <c r="O105" s="2">
        <v>200653.88648398899</v>
      </c>
      <c r="P105" s="2">
        <v>202307.51035298</v>
      </c>
      <c r="Q105" s="2">
        <v>203985.89313384099</v>
      </c>
      <c r="R105" s="2">
        <v>204815.02043639901</v>
      </c>
      <c r="S105" s="2">
        <v>204937.97939723899</v>
      </c>
      <c r="T105" s="2">
        <v>205287.010539045</v>
      </c>
      <c r="U105" s="2">
        <v>205845.89175003601</v>
      </c>
      <c r="V105" s="2">
        <v>206143.01635975699</v>
      </c>
      <c r="W105" s="2">
        <v>206650.374777166</v>
      </c>
      <c r="X105" s="2">
        <v>207682.62430953799</v>
      </c>
      <c r="Y105" s="2">
        <v>208301.047550911</v>
      </c>
      <c r="Z105" s="2">
        <v>209368.62572762399</v>
      </c>
      <c r="AA105" s="2">
        <v>210729.63969128201</v>
      </c>
      <c r="AB105" s="2">
        <v>212473.83367069601</v>
      </c>
      <c r="AC105" s="2">
        <v>215394.671437504</v>
      </c>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row>
    <row r="106" spans="1:60">
      <c r="A106" t="s">
        <v>197</v>
      </c>
      <c r="B106" s="2" t="s">
        <v>930</v>
      </c>
      <c r="C106" s="2" t="s">
        <v>887</v>
      </c>
      <c r="D106" s="2">
        <v>187387.74572883401</v>
      </c>
      <c r="E106" s="2">
        <v>181610.37696801001</v>
      </c>
      <c r="F106" s="2">
        <v>177694.65506210999</v>
      </c>
      <c r="G106" s="2">
        <v>174900.014607552</v>
      </c>
      <c r="H106" s="2">
        <v>174743.627991104</v>
      </c>
      <c r="I106" s="2">
        <v>176243.163453452</v>
      </c>
      <c r="J106" s="2">
        <v>179534.74076709501</v>
      </c>
      <c r="K106" s="2">
        <v>183848.54683381901</v>
      </c>
      <c r="L106" s="2">
        <v>188460.05793107999</v>
      </c>
      <c r="M106" s="2">
        <v>193041.96584291899</v>
      </c>
      <c r="N106" s="2">
        <v>196808.85413961401</v>
      </c>
      <c r="O106" s="2">
        <v>199949.40054522199</v>
      </c>
      <c r="P106" s="2">
        <v>202664.45196273399</v>
      </c>
      <c r="Q106" s="2">
        <v>205606.836836275</v>
      </c>
      <c r="R106" s="2">
        <v>209032.66789924199</v>
      </c>
      <c r="S106" s="2">
        <v>211916.78235923799</v>
      </c>
      <c r="T106" s="2">
        <v>214142.412528035</v>
      </c>
      <c r="U106" s="2">
        <v>215685.55299658101</v>
      </c>
      <c r="V106" s="2">
        <v>217234.906964625</v>
      </c>
      <c r="W106" s="2">
        <v>217992.80773648</v>
      </c>
      <c r="X106" s="2">
        <v>218138.818503438</v>
      </c>
      <c r="Y106" s="2">
        <v>218470.20077129899</v>
      </c>
      <c r="Z106" s="2">
        <v>218901.57515906601</v>
      </c>
      <c r="AA106" s="2">
        <v>219115.96825024401</v>
      </c>
      <c r="AB106" s="2">
        <v>219585.21297714999</v>
      </c>
      <c r="AC106" s="2">
        <v>220605.639891064</v>
      </c>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row>
    <row r="107" spans="1:60">
      <c r="A107" t="s">
        <v>197</v>
      </c>
      <c r="B107" s="2" t="s">
        <v>930</v>
      </c>
      <c r="C107" s="2" t="s">
        <v>888</v>
      </c>
      <c r="D107" s="2">
        <v>193364.97828346101</v>
      </c>
      <c r="E107" s="2">
        <v>198093.50533108201</v>
      </c>
      <c r="F107" s="2">
        <v>201124.26764352</v>
      </c>
      <c r="G107" s="2">
        <v>200998.235156404</v>
      </c>
      <c r="H107" s="2">
        <v>199455.99349078001</v>
      </c>
      <c r="I107" s="2">
        <v>193989.23160015201</v>
      </c>
      <c r="J107" s="2">
        <v>188191.509853742</v>
      </c>
      <c r="K107" s="2">
        <v>184520.114495168</v>
      </c>
      <c r="L107" s="2">
        <v>182373.13260252</v>
      </c>
      <c r="M107" s="2">
        <v>182997.72135114501</v>
      </c>
      <c r="N107" s="2">
        <v>185493.89953030401</v>
      </c>
      <c r="O107" s="2">
        <v>189577.71518840501</v>
      </c>
      <c r="P107" s="2">
        <v>194520.69458704401</v>
      </c>
      <c r="Q107" s="2">
        <v>199522.286140735</v>
      </c>
      <c r="R107" s="2">
        <v>204168.60392178799</v>
      </c>
      <c r="S107" s="2">
        <v>207947.535229595</v>
      </c>
      <c r="T107" s="2">
        <v>210975.47519996899</v>
      </c>
      <c r="U107" s="2">
        <v>213551.771371674</v>
      </c>
      <c r="V107" s="2">
        <v>216322.331979868</v>
      </c>
      <c r="W107" s="2">
        <v>219591.17758353101</v>
      </c>
      <c r="X107" s="2">
        <v>222278.695697174</v>
      </c>
      <c r="Y107" s="2">
        <v>224378.94531158201</v>
      </c>
      <c r="Z107" s="2">
        <v>225818.96100374701</v>
      </c>
      <c r="AA107" s="2">
        <v>227267.69355115999</v>
      </c>
      <c r="AB107" s="2">
        <v>227967.42205442701</v>
      </c>
      <c r="AC107" s="2">
        <v>228114.46380975601</v>
      </c>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row>
    <row r="108" spans="1:60">
      <c r="A108" t="s">
        <v>197</v>
      </c>
      <c r="B108" s="2" t="s">
        <v>930</v>
      </c>
      <c r="C108" s="2" t="s">
        <v>889</v>
      </c>
      <c r="D108" s="2">
        <v>202210.247446703</v>
      </c>
      <c r="E108" s="2">
        <v>197158.52795185699</v>
      </c>
      <c r="F108" s="2">
        <v>192801.47613302799</v>
      </c>
      <c r="G108" s="2">
        <v>191235.02827470499</v>
      </c>
      <c r="H108" s="2">
        <v>192654.63468513</v>
      </c>
      <c r="I108" s="2">
        <v>196475.75399116901</v>
      </c>
      <c r="J108" s="2">
        <v>200782.37418926001</v>
      </c>
      <c r="K108" s="2">
        <v>203521.12057196099</v>
      </c>
      <c r="L108" s="2">
        <v>203663.283923254</v>
      </c>
      <c r="M108" s="2">
        <v>202303.68846915601</v>
      </c>
      <c r="N108" s="2">
        <v>197616.112533796</v>
      </c>
      <c r="O108" s="2">
        <v>192555.81861952401</v>
      </c>
      <c r="P108" s="2">
        <v>189453.12846326001</v>
      </c>
      <c r="Q108" s="2">
        <v>187775.51374140399</v>
      </c>
      <c r="R108" s="2">
        <v>188673.50979657599</v>
      </c>
      <c r="S108" s="2">
        <v>191427.62202559799</v>
      </c>
      <c r="T108" s="2">
        <v>195705.329036899</v>
      </c>
      <c r="U108" s="2">
        <v>200822.00674061</v>
      </c>
      <c r="V108" s="2">
        <v>205917.108712157</v>
      </c>
      <c r="W108" s="2">
        <v>210548.25547544501</v>
      </c>
      <c r="X108" s="2">
        <v>214277.60546774001</v>
      </c>
      <c r="Y108" s="2">
        <v>217177.45113966</v>
      </c>
      <c r="Z108" s="2">
        <v>219618.40697560101</v>
      </c>
      <c r="AA108" s="2">
        <v>222233.04039777</v>
      </c>
      <c r="AB108" s="2">
        <v>225355.60108003399</v>
      </c>
      <c r="AC108" s="2">
        <v>227880.08306682101</v>
      </c>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row>
    <row r="109" spans="1:60">
      <c r="A109" t="s">
        <v>197</v>
      </c>
      <c r="B109" s="2" t="s">
        <v>930</v>
      </c>
      <c r="C109" s="2" t="s">
        <v>890</v>
      </c>
      <c r="D109" s="2">
        <v>209235.03349995799</v>
      </c>
      <c r="E109" s="2">
        <v>212601.04268630999</v>
      </c>
      <c r="F109" s="2">
        <v>214387.793602661</v>
      </c>
      <c r="G109" s="2">
        <v>214079.523346081</v>
      </c>
      <c r="H109" s="2">
        <v>211361.16036669601</v>
      </c>
      <c r="I109" s="2">
        <v>205689.90454354501</v>
      </c>
      <c r="J109" s="2">
        <v>200030.56201870399</v>
      </c>
      <c r="K109" s="2">
        <v>195217.50656640899</v>
      </c>
      <c r="L109" s="2">
        <v>193377.08932238401</v>
      </c>
      <c r="M109" s="2">
        <v>194336.284709114</v>
      </c>
      <c r="N109" s="2">
        <v>198742.92703527899</v>
      </c>
      <c r="O109" s="2">
        <v>203455.403102182</v>
      </c>
      <c r="P109" s="2">
        <v>206410.31493758899</v>
      </c>
      <c r="Q109" s="2">
        <v>206787.47215816201</v>
      </c>
      <c r="R109" s="2">
        <v>205552.387970732</v>
      </c>
      <c r="S109" s="2">
        <v>201071.178863423</v>
      </c>
      <c r="T109" s="2">
        <v>196293.802020798</v>
      </c>
      <c r="U109" s="2">
        <v>193442.46171971399</v>
      </c>
      <c r="V109" s="2">
        <v>192010.59438968901</v>
      </c>
      <c r="W109" s="2">
        <v>193092.91516161201</v>
      </c>
      <c r="X109" s="2">
        <v>195986.40790216601</v>
      </c>
      <c r="Y109" s="2">
        <v>200366.23187819999</v>
      </c>
      <c r="Z109" s="2">
        <v>205578.302388132</v>
      </c>
      <c r="AA109" s="2">
        <v>210733.10975827201</v>
      </c>
      <c r="AB109" s="2">
        <v>215374.507460997</v>
      </c>
      <c r="AC109" s="2">
        <v>219093.658311957</v>
      </c>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row>
    <row r="110" spans="1:60">
      <c r="A110" t="s">
        <v>197</v>
      </c>
      <c r="B110" s="2" t="s">
        <v>930</v>
      </c>
      <c r="C110" s="2" t="s">
        <v>891</v>
      </c>
      <c r="D110" s="2">
        <v>194553.81830000901</v>
      </c>
      <c r="E110" s="2">
        <v>198141.94173625601</v>
      </c>
      <c r="F110" s="2">
        <v>201524.14220631099</v>
      </c>
      <c r="G110" s="2">
        <v>205819.53161507301</v>
      </c>
      <c r="H110" s="2">
        <v>210131.306001825</v>
      </c>
      <c r="I110" s="2">
        <v>213646.743638641</v>
      </c>
      <c r="J110" s="2">
        <v>216231.20377473699</v>
      </c>
      <c r="K110" s="2">
        <v>217287.072789698</v>
      </c>
      <c r="L110" s="2">
        <v>216530.44373356499</v>
      </c>
      <c r="M110" s="2">
        <v>213131.662091898</v>
      </c>
      <c r="N110" s="2">
        <v>208391.33994947001</v>
      </c>
      <c r="O110" s="2">
        <v>203505.03744637399</v>
      </c>
      <c r="P110" s="2">
        <v>199333.713946918</v>
      </c>
      <c r="Q110" s="2">
        <v>197917.895566753</v>
      </c>
      <c r="R110" s="2">
        <v>199164.363016577</v>
      </c>
      <c r="S110" s="2">
        <v>203768.38501757101</v>
      </c>
      <c r="T110" s="2">
        <v>208634.24739717599</v>
      </c>
      <c r="U110" s="2">
        <v>211676.630630311</v>
      </c>
      <c r="V110" s="2">
        <v>212216.837348773</v>
      </c>
      <c r="W110" s="2">
        <v>211118.86329216199</v>
      </c>
      <c r="X110" s="2">
        <v>206804.47545125001</v>
      </c>
      <c r="Y110" s="2">
        <v>202252.73795923399</v>
      </c>
      <c r="Z110" s="2">
        <v>199611.62491693901</v>
      </c>
      <c r="AA110" s="2">
        <v>198404.14562270799</v>
      </c>
      <c r="AB110" s="2">
        <v>199690.849491386</v>
      </c>
      <c r="AC110" s="2">
        <v>202782.958173672</v>
      </c>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row>
    <row r="111" spans="1:60">
      <c r="A111" t="s">
        <v>197</v>
      </c>
      <c r="B111" s="2" t="s">
        <v>930</v>
      </c>
      <c r="C111" s="2" t="s">
        <v>892</v>
      </c>
      <c r="D111" s="2">
        <v>186958.86638183301</v>
      </c>
      <c r="E111" s="2">
        <v>185150.33808747001</v>
      </c>
      <c r="F111" s="2">
        <v>187295.31932210299</v>
      </c>
      <c r="G111" s="2">
        <v>190143.59657918999</v>
      </c>
      <c r="H111" s="2">
        <v>193603.50896045699</v>
      </c>
      <c r="I111" s="2">
        <v>196264.636335419</v>
      </c>
      <c r="J111" s="2">
        <v>199045.91537013001</v>
      </c>
      <c r="K111" s="2">
        <v>201855.39960760099</v>
      </c>
      <c r="L111" s="2">
        <v>205765.587424294</v>
      </c>
      <c r="M111" s="2">
        <v>209346.69359276199</v>
      </c>
      <c r="N111" s="2">
        <v>213366.77222725001</v>
      </c>
      <c r="O111" s="2">
        <v>216414.99775195401</v>
      </c>
      <c r="P111" s="2">
        <v>217953.76636772501</v>
      </c>
      <c r="Q111" s="2">
        <v>217727.46087728901</v>
      </c>
      <c r="R111" s="2">
        <v>214781.30994845001</v>
      </c>
      <c r="S111" s="2">
        <v>210527.48903773999</v>
      </c>
      <c r="T111" s="2">
        <v>206096.37176174499</v>
      </c>
      <c r="U111" s="2">
        <v>202394.03021493499</v>
      </c>
      <c r="V111" s="2">
        <v>201338.92121300599</v>
      </c>
      <c r="W111" s="2">
        <v>202890.01578005901</v>
      </c>
      <c r="X111" s="2">
        <v>207727.610621247</v>
      </c>
      <c r="Y111" s="2">
        <v>212761.644807081</v>
      </c>
      <c r="Z111" s="2">
        <v>215895.18649913801</v>
      </c>
      <c r="AA111" s="2">
        <v>216578.72042695701</v>
      </c>
      <c r="AB111" s="2">
        <v>215604.546024554</v>
      </c>
      <c r="AC111" s="2">
        <v>211470.02132352101</v>
      </c>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row>
    <row r="112" spans="1:60">
      <c r="A112" t="s">
        <v>197</v>
      </c>
      <c r="B112" s="2" t="s">
        <v>930</v>
      </c>
      <c r="C112" s="2" t="s">
        <v>893</v>
      </c>
      <c r="D112" s="2">
        <v>147348.83956436499</v>
      </c>
      <c r="E112" s="2">
        <v>156865.791816271</v>
      </c>
      <c r="F112" s="2">
        <v>164688.06958995399</v>
      </c>
      <c r="G112" s="2">
        <v>169443.46290354201</v>
      </c>
      <c r="H112" s="2">
        <v>174407.32752958601</v>
      </c>
      <c r="I112" s="2">
        <v>178702.45441792399</v>
      </c>
      <c r="J112" s="2">
        <v>178315.49872739101</v>
      </c>
      <c r="K112" s="2">
        <v>180475.50217612999</v>
      </c>
      <c r="L112" s="2">
        <v>183476.32907272299</v>
      </c>
      <c r="M112" s="2">
        <v>186261.310375601</v>
      </c>
      <c r="N112" s="2">
        <v>189375.07133273201</v>
      </c>
      <c r="O112" s="2">
        <v>192539.04474805601</v>
      </c>
      <c r="P112" s="2">
        <v>195687.16413076399</v>
      </c>
      <c r="Q112" s="2">
        <v>199748.07094643099</v>
      </c>
      <c r="R112" s="2">
        <v>203498.357160894</v>
      </c>
      <c r="S112" s="2">
        <v>207657.578419267</v>
      </c>
      <c r="T112" s="2">
        <v>210918.46224577201</v>
      </c>
      <c r="U112" s="2">
        <v>212783.96718145799</v>
      </c>
      <c r="V112" s="2">
        <v>212986.53103936001</v>
      </c>
      <c r="W112" s="2">
        <v>210521.735187265</v>
      </c>
      <c r="X112" s="2">
        <v>206819.95843779601</v>
      </c>
      <c r="Y112" s="2">
        <v>202922.15734985599</v>
      </c>
      <c r="Z112" s="2">
        <v>199763.387318097</v>
      </c>
      <c r="AA112" s="2">
        <v>199122.003322857</v>
      </c>
      <c r="AB112" s="2">
        <v>200962.61012634201</v>
      </c>
      <c r="AC112" s="2">
        <v>205984.649248084</v>
      </c>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row>
    <row r="113" spans="1:60">
      <c r="A113" t="s">
        <v>197</v>
      </c>
      <c r="B113" s="2" t="s">
        <v>930</v>
      </c>
      <c r="C113" s="2" t="s">
        <v>894</v>
      </c>
      <c r="D113" s="2">
        <v>109527.35202666699</v>
      </c>
      <c r="E113" s="2">
        <v>112866.177191818</v>
      </c>
      <c r="F113" s="2">
        <v>115918.61978174</v>
      </c>
      <c r="G113" s="2">
        <v>120803.75581664</v>
      </c>
      <c r="H113" s="2">
        <v>126363.102990488</v>
      </c>
      <c r="I113" s="2">
        <v>131664.68287996101</v>
      </c>
      <c r="J113" s="2">
        <v>141043.942157368</v>
      </c>
      <c r="K113" s="2">
        <v>148843.53492711199</v>
      </c>
      <c r="L113" s="2">
        <v>153531.96223552199</v>
      </c>
      <c r="M113" s="2">
        <v>158224.87822049501</v>
      </c>
      <c r="N113" s="2">
        <v>162595.30715752</v>
      </c>
      <c r="O113" s="2">
        <v>162798.76585156299</v>
      </c>
      <c r="P113" s="2">
        <v>165238.008242982</v>
      </c>
      <c r="Q113" s="2">
        <v>168364.26166336</v>
      </c>
      <c r="R113" s="2">
        <v>171283.28362479701</v>
      </c>
      <c r="S113" s="2">
        <v>174534.06437433299</v>
      </c>
      <c r="T113" s="2">
        <v>177833.49943653899</v>
      </c>
      <c r="U113" s="2">
        <v>181147.12676304701</v>
      </c>
      <c r="V113" s="2">
        <v>185227.568734484</v>
      </c>
      <c r="W113" s="2">
        <v>189057.690641658</v>
      </c>
      <c r="X113" s="2">
        <v>193264.59321131199</v>
      </c>
      <c r="Y113" s="2">
        <v>196647.73030638101</v>
      </c>
      <c r="Z113" s="2">
        <v>198765.30286340101</v>
      </c>
      <c r="AA113" s="2">
        <v>199348.33465261501</v>
      </c>
      <c r="AB113" s="2">
        <v>197411.746866414</v>
      </c>
      <c r="AC113" s="2">
        <v>194366.122475935</v>
      </c>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row>
    <row r="114" spans="1:60">
      <c r="A114" t="s">
        <v>197</v>
      </c>
      <c r="B114" s="2" t="s">
        <v>930</v>
      </c>
      <c r="C114" s="2" t="s">
        <v>895</v>
      </c>
      <c r="D114" s="2">
        <v>76858.712198926602</v>
      </c>
      <c r="E114" s="2">
        <v>78594.890046409506</v>
      </c>
      <c r="F114" s="2">
        <v>80511.653191533595</v>
      </c>
      <c r="G114" s="2">
        <v>82839.865515391299</v>
      </c>
      <c r="H114" s="2">
        <v>85480.793090904597</v>
      </c>
      <c r="I114" s="2">
        <v>88203.525233603694</v>
      </c>
      <c r="J114" s="2">
        <v>91819.083174011903</v>
      </c>
      <c r="K114" s="2">
        <v>95260.652234041001</v>
      </c>
      <c r="L114" s="2">
        <v>99922.540407384804</v>
      </c>
      <c r="M114" s="2">
        <v>104936.869194331</v>
      </c>
      <c r="N114" s="2">
        <v>109819.997801651</v>
      </c>
      <c r="O114" s="2">
        <v>118284.567876706</v>
      </c>
      <c r="P114" s="2">
        <v>125210.71506232</v>
      </c>
      <c r="Q114" s="2">
        <v>129521.266378095</v>
      </c>
      <c r="R114" s="2">
        <v>133833.89447174501</v>
      </c>
      <c r="S114" s="2">
        <v>137850.92719571901</v>
      </c>
      <c r="T114" s="2">
        <v>138591.07879437401</v>
      </c>
      <c r="U114" s="2">
        <v>141189.40929765199</v>
      </c>
      <c r="V114" s="2">
        <v>144289.61010359199</v>
      </c>
      <c r="W114" s="2">
        <v>147237.69086293801</v>
      </c>
      <c r="X114" s="2">
        <v>150481.22541827001</v>
      </c>
      <c r="Y114" s="2">
        <v>153773.27316654701</v>
      </c>
      <c r="Z114" s="2">
        <v>157122.01737583199</v>
      </c>
      <c r="AA114" s="2">
        <v>161086.047842445</v>
      </c>
      <c r="AB114" s="2">
        <v>164858.26129922899</v>
      </c>
      <c r="AC114" s="2">
        <v>168974.65282374801</v>
      </c>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row>
    <row r="115" spans="1:60">
      <c r="A115" t="s">
        <v>197</v>
      </c>
      <c r="B115" s="2" t="s">
        <v>930</v>
      </c>
      <c r="C115" s="2" t="s">
        <v>896</v>
      </c>
      <c r="D115" s="2">
        <v>80171.651013726194</v>
      </c>
      <c r="E115" s="2">
        <v>81680.611581855395</v>
      </c>
      <c r="F115" s="2">
        <v>82397.455146964203</v>
      </c>
      <c r="G115" s="2">
        <v>83385.767682982303</v>
      </c>
      <c r="H115" s="2">
        <v>84758.115369820604</v>
      </c>
      <c r="I115" s="2">
        <v>86547.368899370296</v>
      </c>
      <c r="J115" s="2">
        <v>88775.977754160995</v>
      </c>
      <c r="K115" s="2">
        <v>90962.635819738396</v>
      </c>
      <c r="L115" s="2">
        <v>93716.2501240087</v>
      </c>
      <c r="M115" s="2">
        <v>96783.393206602996</v>
      </c>
      <c r="N115" s="2">
        <v>100193.52593612199</v>
      </c>
      <c r="O115" s="2">
        <v>104529.62899252601</v>
      </c>
      <c r="P115" s="2">
        <v>108578.985968318</v>
      </c>
      <c r="Q115" s="2">
        <v>113898.69081893</v>
      </c>
      <c r="R115" s="2">
        <v>119581.012639755</v>
      </c>
      <c r="S115" s="2">
        <v>125307.574091175</v>
      </c>
      <c r="T115" s="2">
        <v>134451.211462896</v>
      </c>
      <c r="U115" s="2">
        <v>141941.48340234399</v>
      </c>
      <c r="V115" s="2">
        <v>148228.65665103099</v>
      </c>
      <c r="W115" s="2">
        <v>154699.84212767001</v>
      </c>
      <c r="X115" s="2">
        <v>160869.37582981901</v>
      </c>
      <c r="Y115" s="2">
        <v>167077.256613309</v>
      </c>
      <c r="Z115" s="2">
        <v>173414.52451681701</v>
      </c>
      <c r="AA115" s="2">
        <v>179161.78721850601</v>
      </c>
      <c r="AB115" s="2">
        <v>184941.19340726401</v>
      </c>
      <c r="AC115" s="2">
        <v>190749.02211348899</v>
      </c>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row>
    <row r="116" spans="1:60">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row>
    <row r="117" spans="1:60">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row>
    <row r="118" spans="1:60">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F581F-CB0A-4397-8DD5-B2DD90D5DF3E}">
  <dimension ref="A1:K167"/>
  <sheetViews>
    <sheetView workbookViewId="0">
      <selection sqref="A1:I1"/>
    </sheetView>
  </sheetViews>
  <sheetFormatPr defaultColWidth="11.5703125" defaultRowHeight="13.15"/>
  <cols>
    <col min="1" max="1" width="9.140625" customWidth="1"/>
    <col min="11" max="11" width="13.140625" customWidth="1"/>
  </cols>
  <sheetData>
    <row r="1" spans="1:11" ht="63" customHeight="1">
      <c r="A1" s="47" t="s">
        <v>0</v>
      </c>
      <c r="B1" s="47"/>
      <c r="C1" s="47"/>
      <c r="D1" s="47"/>
      <c r="E1" s="47"/>
      <c r="F1" s="47"/>
      <c r="G1" s="47"/>
      <c r="H1" s="47"/>
      <c r="I1" s="47"/>
      <c r="J1" s="9"/>
      <c r="K1" s="9"/>
    </row>
    <row r="2" spans="1:11" ht="4.1500000000000004" customHeight="1">
      <c r="A2" s="10"/>
      <c r="B2" s="10"/>
      <c r="C2" s="10"/>
      <c r="D2" s="10"/>
      <c r="E2" s="10"/>
      <c r="F2" s="10"/>
      <c r="G2" s="10"/>
      <c r="H2" s="10"/>
      <c r="I2" s="10"/>
      <c r="J2" s="9"/>
      <c r="K2" s="9"/>
    </row>
    <row r="3" spans="1:11" ht="15">
      <c r="A3" s="28" t="s">
        <v>1</v>
      </c>
      <c r="B3" s="28"/>
      <c r="C3" s="28"/>
      <c r="D3" s="28"/>
      <c r="E3" s="28"/>
      <c r="F3" s="28"/>
      <c r="G3" s="28"/>
      <c r="H3" s="28"/>
      <c r="I3" s="28"/>
      <c r="J3" s="9"/>
      <c r="K3" s="9"/>
    </row>
    <row r="4" spans="1:11" ht="13.9">
      <c r="A4" s="48"/>
      <c r="B4" s="48"/>
      <c r="C4" s="48"/>
      <c r="D4" s="48"/>
      <c r="E4" s="48"/>
      <c r="F4" s="48"/>
      <c r="G4" s="48"/>
      <c r="H4" s="48"/>
      <c r="I4" s="48"/>
      <c r="J4" s="9"/>
      <c r="K4" s="9"/>
    </row>
    <row r="5" spans="1:11" ht="13.9">
      <c r="A5" s="48"/>
      <c r="B5" s="48"/>
      <c r="C5" s="48"/>
      <c r="D5" s="48"/>
      <c r="E5" s="48"/>
      <c r="F5" s="48"/>
      <c r="G5" s="48"/>
      <c r="H5" s="48"/>
      <c r="I5" s="48"/>
      <c r="J5" s="9"/>
      <c r="K5" s="9"/>
    </row>
    <row r="6" spans="1:11">
      <c r="A6" s="11" t="str">
        <f>HYPERLINK("#'Index'!A1", "Return to Index tab")</f>
        <v>Return to Index tab</v>
      </c>
      <c r="B6" s="9"/>
      <c r="C6" s="9"/>
      <c r="D6" s="9"/>
      <c r="E6" s="9"/>
      <c r="F6" s="9"/>
      <c r="G6" s="9"/>
      <c r="H6" s="9"/>
      <c r="I6" s="9"/>
      <c r="J6" s="9"/>
      <c r="K6" s="9"/>
    </row>
    <row r="7" spans="1:11" ht="35.450000000000003">
      <c r="A7" s="49" t="s">
        <v>5</v>
      </c>
      <c r="B7" s="49"/>
      <c r="C7" s="49"/>
      <c r="D7" s="49"/>
      <c r="E7" s="49"/>
      <c r="F7" s="49"/>
      <c r="G7" s="49"/>
      <c r="H7" s="49"/>
      <c r="I7" s="49"/>
      <c r="J7" s="49"/>
      <c r="K7" s="49"/>
    </row>
    <row r="8" spans="1:11" ht="17.45">
      <c r="A8" s="12"/>
      <c r="B8" s="9"/>
      <c r="C8" s="9"/>
      <c r="D8" s="9"/>
      <c r="E8" s="9"/>
      <c r="F8" s="9"/>
      <c r="G8" s="9"/>
      <c r="H8" s="9"/>
      <c r="I8" s="9"/>
      <c r="J8" s="9"/>
      <c r="K8" s="9"/>
    </row>
    <row r="9" spans="1:11" ht="28.9">
      <c r="A9" s="40" t="s">
        <v>6</v>
      </c>
      <c r="B9" s="40"/>
      <c r="C9" s="9"/>
      <c r="D9" s="9"/>
      <c r="E9" s="9"/>
      <c r="F9" s="9"/>
      <c r="G9" s="9"/>
      <c r="H9" s="9"/>
      <c r="I9" s="9"/>
      <c r="J9" s="9"/>
      <c r="K9" s="9"/>
    </row>
    <row r="10" spans="1:11" ht="34.9" customHeight="1">
      <c r="A10" s="33" t="s">
        <v>7</v>
      </c>
      <c r="B10" s="33"/>
      <c r="C10" s="33"/>
      <c r="D10" s="33"/>
      <c r="E10" s="33"/>
      <c r="F10" s="33"/>
      <c r="G10" s="33"/>
      <c r="H10" s="33"/>
      <c r="I10" s="33"/>
      <c r="J10" s="33"/>
      <c r="K10" s="33"/>
    </row>
    <row r="11" spans="1:11" ht="17.45">
      <c r="A11" s="13"/>
      <c r="B11" s="9"/>
      <c r="C11" s="9"/>
      <c r="D11" s="9"/>
      <c r="E11" s="9"/>
      <c r="F11" s="9"/>
      <c r="G11" s="9"/>
      <c r="H11" s="9"/>
      <c r="I11" s="9"/>
      <c r="J11" s="9"/>
      <c r="K11" s="9"/>
    </row>
    <row r="12" spans="1:11" ht="19.899999999999999">
      <c r="A12" s="14" t="s">
        <v>8</v>
      </c>
      <c r="B12" s="9"/>
      <c r="C12" s="9"/>
      <c r="D12" s="9"/>
      <c r="E12" s="9"/>
      <c r="F12" s="9"/>
      <c r="G12" s="9"/>
      <c r="H12" s="9"/>
      <c r="I12" s="9"/>
      <c r="J12" s="9"/>
      <c r="K12" s="9"/>
    </row>
    <row r="13" spans="1:11" ht="33" customHeight="1">
      <c r="A13" s="33" t="s">
        <v>9</v>
      </c>
      <c r="B13" s="33"/>
      <c r="C13" s="33"/>
      <c r="D13" s="33"/>
      <c r="E13" s="33"/>
      <c r="F13" s="33"/>
      <c r="G13" s="33"/>
      <c r="H13" s="33"/>
      <c r="I13" s="33"/>
      <c r="J13" s="33"/>
      <c r="K13" s="33"/>
    </row>
    <row r="14" spans="1:11" ht="40.15" customHeight="1">
      <c r="A14" s="33" t="s">
        <v>10</v>
      </c>
      <c r="B14" s="33"/>
      <c r="C14" s="33"/>
      <c r="D14" s="33"/>
      <c r="E14" s="33"/>
      <c r="F14" s="33"/>
      <c r="G14" s="33"/>
      <c r="H14" s="33"/>
      <c r="I14" s="33"/>
      <c r="J14" s="33"/>
      <c r="K14" s="33"/>
    </row>
    <row r="15" spans="1:11" ht="33.6" customHeight="1">
      <c r="A15" s="33" t="s">
        <v>11</v>
      </c>
      <c r="B15" s="33"/>
      <c r="C15" s="33"/>
      <c r="D15" s="33"/>
      <c r="E15" s="33"/>
      <c r="F15" s="33"/>
      <c r="G15" s="33"/>
      <c r="H15" s="33"/>
      <c r="I15" s="33"/>
      <c r="J15" s="33"/>
      <c r="K15" s="33"/>
    </row>
    <row r="16" spans="1:11" ht="17.45">
      <c r="A16" s="13"/>
      <c r="B16" s="9"/>
      <c r="C16" s="9"/>
      <c r="D16" s="9"/>
      <c r="E16" s="9"/>
      <c r="F16" s="9"/>
      <c r="G16" s="9"/>
      <c r="H16" s="9"/>
      <c r="I16" s="9"/>
      <c r="J16" s="9"/>
      <c r="K16" s="9"/>
    </row>
    <row r="17" spans="1:11" ht="19.899999999999999">
      <c r="A17" s="14" t="s">
        <v>12</v>
      </c>
      <c r="B17" s="9"/>
      <c r="C17" s="9"/>
      <c r="D17" s="9"/>
      <c r="E17" s="9"/>
      <c r="F17" s="9"/>
      <c r="G17" s="9"/>
      <c r="H17" s="9"/>
      <c r="I17" s="9"/>
      <c r="J17" s="9"/>
      <c r="K17" s="9"/>
    </row>
    <row r="18" spans="1:11" ht="58.15" customHeight="1">
      <c r="A18" s="33" t="s">
        <v>13</v>
      </c>
      <c r="B18" s="33"/>
      <c r="C18" s="33"/>
      <c r="D18" s="33"/>
      <c r="E18" s="33"/>
      <c r="F18" s="33"/>
      <c r="G18" s="33"/>
      <c r="H18" s="33"/>
      <c r="I18" s="33"/>
      <c r="J18" s="33"/>
      <c r="K18" s="33"/>
    </row>
    <row r="19" spans="1:11" ht="37.15" customHeight="1">
      <c r="A19" s="33" t="s">
        <v>14</v>
      </c>
      <c r="B19" s="33"/>
      <c r="C19" s="33"/>
      <c r="D19" s="33"/>
      <c r="E19" s="33"/>
      <c r="F19" s="33"/>
      <c r="G19" s="33"/>
      <c r="H19" s="33"/>
      <c r="I19" s="33"/>
      <c r="J19" s="33"/>
      <c r="K19" s="33"/>
    </row>
    <row r="20" spans="1:11" ht="39" customHeight="1">
      <c r="A20" s="33" t="s">
        <v>15</v>
      </c>
      <c r="B20" s="33"/>
      <c r="C20" s="33"/>
      <c r="D20" s="33"/>
      <c r="E20" s="33"/>
      <c r="F20" s="33"/>
      <c r="G20" s="33"/>
      <c r="H20" s="33"/>
      <c r="I20" s="33"/>
      <c r="J20" s="33"/>
      <c r="K20" s="33"/>
    </row>
    <row r="21" spans="1:11" ht="35.450000000000003" customHeight="1">
      <c r="A21" s="46" t="s">
        <v>16</v>
      </c>
      <c r="B21" s="46"/>
      <c r="C21" s="46"/>
      <c r="D21" s="46"/>
      <c r="E21" s="46"/>
      <c r="F21" s="46"/>
      <c r="G21" s="46"/>
      <c r="H21" s="46"/>
      <c r="I21" s="46"/>
      <c r="J21" s="46"/>
      <c r="K21" s="46"/>
    </row>
    <row r="22" spans="1:11" ht="17.45">
      <c r="A22" s="15"/>
      <c r="B22" s="9"/>
      <c r="C22" s="9"/>
      <c r="D22" s="9"/>
      <c r="E22" s="9"/>
      <c r="F22" s="9"/>
      <c r="G22" s="9"/>
      <c r="H22" s="9"/>
      <c r="I22" s="9"/>
      <c r="J22" s="9"/>
      <c r="K22" s="9"/>
    </row>
    <row r="23" spans="1:11" ht="28.9">
      <c r="A23" s="40" t="s">
        <v>17</v>
      </c>
      <c r="B23" s="40"/>
      <c r="C23" s="40"/>
      <c r="D23" s="40"/>
      <c r="E23" s="40"/>
      <c r="F23" s="40"/>
      <c r="G23" s="40"/>
      <c r="H23" s="40"/>
      <c r="I23" s="40"/>
      <c r="J23" s="40"/>
      <c r="K23" s="40"/>
    </row>
    <row r="24" spans="1:11" ht="19.899999999999999">
      <c r="A24" s="39" t="s">
        <v>18</v>
      </c>
      <c r="B24" s="39"/>
      <c r="C24" s="39"/>
      <c r="D24" s="39"/>
      <c r="E24" s="39"/>
      <c r="F24" s="39"/>
      <c r="G24" s="39"/>
      <c r="H24" s="39"/>
      <c r="I24" s="39"/>
      <c r="J24" s="39"/>
      <c r="K24" s="39"/>
    </row>
    <row r="25" spans="1:11" ht="55.15" customHeight="1">
      <c r="A25" s="41" t="s">
        <v>19</v>
      </c>
      <c r="B25" s="41"/>
      <c r="C25" s="41"/>
      <c r="D25" s="41"/>
      <c r="E25" s="41"/>
      <c r="F25" s="41"/>
      <c r="G25" s="41"/>
      <c r="H25" s="41"/>
      <c r="I25" s="41"/>
      <c r="J25" s="41"/>
      <c r="K25" s="41"/>
    </row>
    <row r="26" spans="1:11" ht="54.6" customHeight="1">
      <c r="A26" s="41" t="s">
        <v>20</v>
      </c>
      <c r="B26" s="41"/>
      <c r="C26" s="41"/>
      <c r="D26" s="41"/>
      <c r="E26" s="41"/>
      <c r="F26" s="41"/>
      <c r="G26" s="41"/>
      <c r="H26" s="41"/>
      <c r="I26" s="41"/>
      <c r="J26" s="41"/>
      <c r="K26" s="41"/>
    </row>
    <row r="27" spans="1:11" ht="17.45">
      <c r="A27" s="16"/>
      <c r="B27" s="9"/>
      <c r="C27" s="9"/>
      <c r="D27" s="9"/>
      <c r="E27" s="9"/>
      <c r="F27" s="9"/>
      <c r="G27" s="9"/>
      <c r="H27" s="9"/>
      <c r="I27" s="9"/>
      <c r="J27" s="9"/>
      <c r="K27" s="9"/>
    </row>
    <row r="28" spans="1:11" ht="19.899999999999999">
      <c r="A28" s="39" t="s">
        <v>21</v>
      </c>
      <c r="B28" s="39"/>
      <c r="C28" s="39"/>
      <c r="D28" s="39"/>
      <c r="E28" s="39"/>
      <c r="F28" s="39"/>
      <c r="G28" s="39"/>
      <c r="H28" s="39"/>
      <c r="I28" s="39"/>
      <c r="J28" s="39"/>
      <c r="K28" s="39"/>
    </row>
    <row r="29" spans="1:11" ht="36" customHeight="1">
      <c r="A29" s="33" t="s">
        <v>22</v>
      </c>
      <c r="B29" s="33"/>
      <c r="C29" s="33"/>
      <c r="D29" s="33"/>
      <c r="E29" s="33"/>
      <c r="F29" s="33"/>
      <c r="G29" s="33"/>
      <c r="H29" s="33"/>
      <c r="I29" s="33"/>
      <c r="J29" s="33"/>
      <c r="K29" s="33"/>
    </row>
    <row r="30" spans="1:11" ht="34.9" customHeight="1">
      <c r="A30" s="41" t="s">
        <v>23</v>
      </c>
      <c r="B30" s="41"/>
      <c r="C30" s="41"/>
      <c r="D30" s="41"/>
      <c r="E30" s="41"/>
      <c r="F30" s="41"/>
      <c r="G30" s="41"/>
      <c r="H30" s="41"/>
      <c r="I30" s="41"/>
      <c r="J30" s="41"/>
      <c r="K30" s="41"/>
    </row>
    <row r="31" spans="1:11" ht="17.45">
      <c r="A31" s="33" t="s">
        <v>24</v>
      </c>
      <c r="B31" s="33"/>
      <c r="C31" s="33"/>
      <c r="D31" s="33"/>
      <c r="E31" s="33"/>
      <c r="F31" s="33"/>
      <c r="G31" s="33"/>
      <c r="H31" s="33"/>
      <c r="I31" s="33"/>
      <c r="J31" s="33"/>
      <c r="K31" s="33"/>
    </row>
    <row r="32" spans="1:11" ht="17.45">
      <c r="A32" s="12"/>
      <c r="B32" s="9"/>
      <c r="C32" s="9"/>
      <c r="D32" s="9"/>
      <c r="E32" s="9"/>
      <c r="F32" s="9"/>
      <c r="G32" s="9"/>
      <c r="H32" s="9"/>
      <c r="I32" s="9"/>
      <c r="J32" s="9"/>
      <c r="K32" s="9"/>
    </row>
    <row r="33" spans="1:11" ht="19.899999999999999">
      <c r="A33" s="39" t="s">
        <v>25</v>
      </c>
      <c r="B33" s="39"/>
      <c r="C33" s="39"/>
      <c r="D33" s="39"/>
      <c r="E33" s="39"/>
      <c r="F33" s="39"/>
      <c r="G33" s="39"/>
      <c r="H33" s="39"/>
      <c r="I33" s="39"/>
      <c r="J33" s="39"/>
      <c r="K33" s="39"/>
    </row>
    <row r="34" spans="1:11" ht="36.6" customHeight="1">
      <c r="A34" s="45" t="s">
        <v>26</v>
      </c>
      <c r="B34" s="45"/>
      <c r="C34" s="45"/>
      <c r="D34" s="45"/>
      <c r="E34" s="45"/>
      <c r="F34" s="45"/>
      <c r="G34" s="45"/>
      <c r="H34" s="45"/>
      <c r="I34" s="45"/>
      <c r="J34" s="45"/>
      <c r="K34" s="45"/>
    </row>
    <row r="35" spans="1:11" ht="17.45">
      <c r="A35" s="16"/>
      <c r="B35" s="9"/>
      <c r="C35" s="9"/>
      <c r="D35" s="9"/>
      <c r="E35" s="9"/>
      <c r="F35" s="9"/>
      <c r="G35" s="9"/>
      <c r="H35" s="9"/>
      <c r="I35" s="9"/>
      <c r="J35" s="9"/>
      <c r="K35" s="9"/>
    </row>
    <row r="36" spans="1:11" ht="17.45">
      <c r="A36" s="44" t="s">
        <v>27</v>
      </c>
      <c r="B36" s="44"/>
      <c r="C36" s="44"/>
      <c r="D36" s="44"/>
      <c r="E36" s="44"/>
      <c r="F36" s="44"/>
      <c r="G36" s="44"/>
      <c r="H36" s="44"/>
      <c r="I36" s="44"/>
      <c r="J36" s="44"/>
      <c r="K36" s="44"/>
    </row>
    <row r="37" spans="1:11" ht="52.15" customHeight="1">
      <c r="A37" s="41" t="s">
        <v>28</v>
      </c>
      <c r="B37" s="41"/>
      <c r="C37" s="41"/>
      <c r="D37" s="41"/>
      <c r="E37" s="41"/>
      <c r="F37" s="41"/>
      <c r="G37" s="41"/>
      <c r="H37" s="41"/>
      <c r="I37" s="41"/>
      <c r="J37" s="41"/>
      <c r="K37" s="41"/>
    </row>
    <row r="38" spans="1:11" ht="57" customHeight="1">
      <c r="A38" s="41" t="s">
        <v>29</v>
      </c>
      <c r="B38" s="41"/>
      <c r="C38" s="41"/>
      <c r="D38" s="41"/>
      <c r="E38" s="41"/>
      <c r="F38" s="41"/>
      <c r="G38" s="41"/>
      <c r="H38" s="41"/>
      <c r="I38" s="41"/>
      <c r="J38" s="41"/>
      <c r="K38" s="41"/>
    </row>
    <row r="39" spans="1:11" ht="17.45">
      <c r="A39" s="33" t="s">
        <v>30</v>
      </c>
      <c r="B39" s="33"/>
      <c r="C39" s="33"/>
      <c r="D39" s="33"/>
      <c r="E39" s="33"/>
      <c r="F39" s="33"/>
      <c r="G39" s="33"/>
      <c r="H39" s="33"/>
      <c r="I39" s="33"/>
      <c r="J39" s="33"/>
      <c r="K39" s="33"/>
    </row>
    <row r="40" spans="1:11" ht="17.45">
      <c r="A40" s="12"/>
      <c r="B40" s="9"/>
      <c r="C40" s="9"/>
      <c r="D40" s="9"/>
      <c r="E40" s="9"/>
      <c r="F40" s="9"/>
      <c r="G40" s="9"/>
      <c r="H40" s="9"/>
      <c r="I40" s="9"/>
      <c r="J40" s="9"/>
      <c r="K40" s="9"/>
    </row>
    <row r="41" spans="1:11" ht="17.45">
      <c r="A41" s="44" t="s">
        <v>31</v>
      </c>
      <c r="B41" s="44"/>
      <c r="C41" s="44"/>
      <c r="D41" s="44"/>
      <c r="E41" s="44"/>
      <c r="F41" s="44"/>
      <c r="G41" s="44"/>
      <c r="H41" s="44"/>
      <c r="I41" s="44"/>
      <c r="J41" s="44"/>
      <c r="K41" s="44"/>
    </row>
    <row r="42" spans="1:11" ht="22.9" customHeight="1">
      <c r="A42" s="43" t="s">
        <v>32</v>
      </c>
      <c r="B42" s="43"/>
      <c r="C42" s="43"/>
      <c r="D42" s="43"/>
      <c r="E42" s="43"/>
      <c r="F42" s="43"/>
      <c r="G42" s="43"/>
      <c r="H42" s="43"/>
      <c r="I42" s="43"/>
      <c r="J42" s="43"/>
      <c r="K42" s="43"/>
    </row>
    <row r="43" spans="1:11" ht="20.45" customHeight="1">
      <c r="A43" s="43" t="s">
        <v>33</v>
      </c>
      <c r="B43" s="43"/>
      <c r="C43" s="43"/>
      <c r="D43" s="43"/>
      <c r="E43" s="43"/>
      <c r="F43" s="43"/>
      <c r="G43" s="43"/>
      <c r="H43" s="43"/>
      <c r="I43" s="43"/>
      <c r="J43" s="43"/>
      <c r="K43" s="43"/>
    </row>
    <row r="44" spans="1:11">
      <c r="A44" s="17"/>
      <c r="B44" s="9"/>
      <c r="C44" s="9"/>
      <c r="D44" s="9"/>
      <c r="E44" s="9"/>
      <c r="F44" s="9"/>
      <c r="G44" s="9"/>
      <c r="H44" s="9"/>
      <c r="I44" s="9"/>
      <c r="J44" s="9"/>
      <c r="K44" s="9"/>
    </row>
    <row r="45" spans="1:11" ht="17.45">
      <c r="A45" s="44" t="s">
        <v>34</v>
      </c>
      <c r="B45" s="44"/>
      <c r="C45" s="44"/>
      <c r="D45" s="44"/>
      <c r="E45" s="44"/>
      <c r="F45" s="44"/>
      <c r="G45" s="44"/>
      <c r="H45" s="44"/>
      <c r="I45" s="44"/>
      <c r="J45" s="44"/>
      <c r="K45" s="44"/>
    </row>
    <row r="46" spans="1:11" ht="17.45">
      <c r="A46" s="37" t="s">
        <v>35</v>
      </c>
      <c r="B46" s="37"/>
      <c r="C46" s="37"/>
      <c r="D46" s="37"/>
      <c r="E46" s="37"/>
      <c r="F46" s="37"/>
      <c r="G46" s="37"/>
      <c r="H46" s="37"/>
      <c r="I46" s="37"/>
      <c r="J46" s="37"/>
      <c r="K46" s="37"/>
    </row>
    <row r="47" spans="1:11" ht="17.45">
      <c r="A47" s="12"/>
      <c r="B47" s="9"/>
      <c r="C47" s="9"/>
      <c r="D47" s="9"/>
      <c r="E47" s="9"/>
      <c r="F47" s="9"/>
      <c r="G47" s="9"/>
      <c r="H47" s="9"/>
      <c r="I47" s="9"/>
      <c r="J47" s="9"/>
      <c r="K47" s="9"/>
    </row>
    <row r="48" spans="1:11" ht="14.45">
      <c r="A48" s="18"/>
      <c r="B48" s="18"/>
      <c r="C48" s="9"/>
      <c r="D48" s="9"/>
      <c r="E48" s="9"/>
      <c r="F48" s="9"/>
      <c r="G48" s="9"/>
      <c r="H48" s="9"/>
      <c r="I48" s="9"/>
      <c r="J48" s="9"/>
      <c r="K48" s="9"/>
    </row>
    <row r="49" spans="1:11" ht="14.45">
      <c r="A49" s="18"/>
      <c r="B49" s="18"/>
      <c r="C49" s="9"/>
      <c r="D49" s="9"/>
      <c r="E49" s="9"/>
      <c r="F49" s="9"/>
      <c r="G49" s="9"/>
      <c r="H49" s="9"/>
      <c r="I49" s="9"/>
      <c r="J49" s="9"/>
      <c r="K49" s="9"/>
    </row>
    <row r="50" spans="1:11" ht="14.45">
      <c r="A50" s="18"/>
      <c r="B50" s="18"/>
      <c r="C50" s="9"/>
      <c r="D50" s="9"/>
      <c r="E50" s="9"/>
      <c r="F50" s="9"/>
      <c r="G50" s="9"/>
      <c r="H50" s="9"/>
      <c r="I50" s="9"/>
      <c r="J50" s="9"/>
      <c r="K50" s="9"/>
    </row>
    <row r="51" spans="1:11" ht="14.45">
      <c r="A51" s="18"/>
      <c r="B51" s="18"/>
      <c r="C51" s="9"/>
      <c r="D51" s="9"/>
      <c r="E51" s="9"/>
      <c r="F51" s="9"/>
      <c r="G51" s="9"/>
      <c r="H51" s="9"/>
      <c r="I51" s="9"/>
      <c r="J51" s="9"/>
      <c r="K51" s="9"/>
    </row>
    <row r="52" spans="1:11" ht="14.45">
      <c r="A52" s="18"/>
      <c r="B52" s="18"/>
      <c r="C52" s="9"/>
      <c r="D52" s="9"/>
      <c r="E52" s="9"/>
      <c r="F52" s="9"/>
      <c r="G52" s="9"/>
      <c r="H52" s="9"/>
      <c r="I52" s="9"/>
      <c r="J52" s="9"/>
      <c r="K52" s="9"/>
    </row>
    <row r="53" spans="1:11" ht="14.45">
      <c r="A53" s="18"/>
      <c r="B53" s="18"/>
      <c r="C53" s="9"/>
      <c r="D53" s="9"/>
      <c r="E53" s="9"/>
      <c r="F53" s="9"/>
      <c r="G53" s="9"/>
      <c r="H53" s="9"/>
      <c r="I53" s="9"/>
      <c r="J53" s="9"/>
      <c r="K53" s="9"/>
    </row>
    <row r="54" spans="1:11" ht="14.45">
      <c r="A54" s="18"/>
      <c r="B54" s="18"/>
      <c r="C54" s="9"/>
      <c r="D54" s="9"/>
      <c r="E54" s="9"/>
      <c r="F54" s="9"/>
      <c r="G54" s="9"/>
      <c r="H54" s="9"/>
      <c r="I54" s="9"/>
      <c r="J54" s="9"/>
      <c r="K54" s="9"/>
    </row>
    <row r="55" spans="1:11" ht="14.45">
      <c r="A55" s="18"/>
      <c r="B55" s="18"/>
      <c r="C55" s="9"/>
      <c r="D55" s="9"/>
      <c r="E55" s="9"/>
      <c r="F55" s="9"/>
      <c r="G55" s="9"/>
      <c r="H55" s="9"/>
      <c r="I55" s="9"/>
      <c r="J55" s="9"/>
      <c r="K55" s="9"/>
    </row>
    <row r="56" spans="1:11" ht="14.45">
      <c r="A56" s="18"/>
      <c r="B56" s="18"/>
      <c r="C56" s="9"/>
      <c r="D56" s="9"/>
      <c r="E56" s="9"/>
      <c r="F56" s="9"/>
      <c r="G56" s="9"/>
      <c r="H56" s="9"/>
      <c r="I56" s="9"/>
      <c r="J56" s="9"/>
      <c r="K56" s="9"/>
    </row>
    <row r="57" spans="1:11" ht="17.45">
      <c r="A57" s="12"/>
      <c r="B57" s="9"/>
      <c r="C57" s="9"/>
      <c r="D57" s="9"/>
      <c r="E57" s="9"/>
      <c r="F57" s="9"/>
      <c r="G57" s="9"/>
      <c r="H57" s="9"/>
      <c r="I57" s="9"/>
      <c r="J57" s="9"/>
      <c r="K57" s="9"/>
    </row>
    <row r="58" spans="1:11" ht="17.45">
      <c r="A58" s="12"/>
      <c r="B58" s="9"/>
      <c r="C58" s="9"/>
      <c r="D58" s="9"/>
      <c r="E58" s="9"/>
      <c r="F58" s="9"/>
      <c r="G58" s="9"/>
      <c r="H58" s="9"/>
      <c r="I58" s="9"/>
      <c r="J58" s="9"/>
      <c r="K58" s="9"/>
    </row>
    <row r="59" spans="1:11" ht="17.45">
      <c r="A59" s="37" t="s">
        <v>36</v>
      </c>
      <c r="B59" s="37"/>
      <c r="C59" s="37"/>
      <c r="D59" s="37"/>
      <c r="E59" s="37"/>
      <c r="F59" s="37"/>
      <c r="G59" s="37"/>
      <c r="H59" s="37"/>
      <c r="I59" s="37"/>
      <c r="J59" s="37"/>
      <c r="K59" s="37"/>
    </row>
    <row r="60" spans="1:11" ht="17.45">
      <c r="A60" s="12"/>
      <c r="B60" s="9"/>
      <c r="C60" s="9"/>
      <c r="D60" s="9"/>
      <c r="E60" s="9"/>
      <c r="F60" s="9"/>
      <c r="G60" s="9"/>
      <c r="H60" s="9"/>
      <c r="I60" s="9"/>
      <c r="J60" s="9"/>
      <c r="K60" s="9"/>
    </row>
    <row r="61" spans="1:11" ht="17.45">
      <c r="A61" s="38" t="s">
        <v>37</v>
      </c>
      <c r="B61" s="38"/>
      <c r="C61" s="38"/>
      <c r="D61" s="38"/>
      <c r="E61" s="38"/>
      <c r="F61" s="38"/>
      <c r="G61" s="38"/>
      <c r="H61" s="38"/>
      <c r="I61" s="38"/>
      <c r="J61" s="38"/>
      <c r="K61" s="38"/>
    </row>
    <row r="62" spans="1:11" ht="51.6" customHeight="1">
      <c r="A62" s="41" t="s">
        <v>38</v>
      </c>
      <c r="B62" s="41"/>
      <c r="C62" s="41"/>
      <c r="D62" s="41"/>
      <c r="E62" s="41"/>
      <c r="F62" s="41"/>
      <c r="G62" s="41"/>
      <c r="H62" s="41"/>
      <c r="I62" s="41"/>
      <c r="J62" s="41"/>
      <c r="K62" s="41"/>
    </row>
    <row r="63" spans="1:11">
      <c r="A63" s="17"/>
      <c r="B63" s="9"/>
      <c r="C63" s="9"/>
      <c r="D63" s="9"/>
      <c r="E63" s="9"/>
      <c r="F63" s="9"/>
      <c r="G63" s="9"/>
      <c r="H63" s="9"/>
      <c r="I63" s="9"/>
      <c r="J63" s="9"/>
      <c r="K63" s="9"/>
    </row>
    <row r="64" spans="1:11" ht="17.45">
      <c r="A64" s="38" t="s">
        <v>39</v>
      </c>
      <c r="B64" s="38"/>
      <c r="C64" s="38"/>
      <c r="D64" s="38"/>
      <c r="E64" s="38"/>
      <c r="F64" s="38"/>
      <c r="G64" s="38"/>
      <c r="H64" s="38"/>
      <c r="I64" s="38"/>
      <c r="J64" s="38"/>
      <c r="K64" s="38"/>
    </row>
    <row r="65" spans="1:11" ht="58.15" customHeight="1">
      <c r="A65" s="33" t="s">
        <v>40</v>
      </c>
      <c r="B65" s="33"/>
      <c r="C65" s="33"/>
      <c r="D65" s="33"/>
      <c r="E65" s="33"/>
      <c r="F65" s="33"/>
      <c r="G65" s="33"/>
      <c r="H65" s="33"/>
      <c r="I65" s="33"/>
      <c r="J65" s="33"/>
      <c r="K65" s="33"/>
    </row>
    <row r="66" spans="1:11" ht="17.45">
      <c r="A66" s="41" t="s">
        <v>41</v>
      </c>
      <c r="B66" s="41"/>
      <c r="C66" s="41"/>
      <c r="D66" s="41"/>
      <c r="E66" s="41"/>
      <c r="F66" s="41"/>
      <c r="G66" s="41"/>
      <c r="H66" s="41"/>
      <c r="I66" s="41"/>
      <c r="J66" s="41"/>
      <c r="K66" s="41"/>
    </row>
    <row r="67" spans="1:11">
      <c r="A67" s="17"/>
      <c r="B67" s="9"/>
      <c r="C67" s="9"/>
      <c r="D67" s="9"/>
      <c r="E67" s="9"/>
      <c r="F67" s="9"/>
      <c r="G67" s="9"/>
      <c r="H67" s="9"/>
      <c r="I67" s="9"/>
      <c r="J67" s="9"/>
      <c r="K67" s="9"/>
    </row>
    <row r="68" spans="1:11" ht="17.45">
      <c r="A68" s="38" t="s">
        <v>42</v>
      </c>
      <c r="B68" s="38"/>
      <c r="C68" s="38"/>
      <c r="D68" s="38"/>
      <c r="E68" s="38"/>
      <c r="F68" s="38"/>
      <c r="G68" s="38"/>
      <c r="H68" s="38"/>
      <c r="I68" s="38"/>
      <c r="J68" s="38"/>
      <c r="K68" s="38"/>
    </row>
    <row r="69" spans="1:11" ht="77.45" customHeight="1">
      <c r="A69" s="33" t="s">
        <v>43</v>
      </c>
      <c r="B69" s="33"/>
      <c r="C69" s="33"/>
      <c r="D69" s="33"/>
      <c r="E69" s="33"/>
      <c r="F69" s="33"/>
      <c r="G69" s="33"/>
      <c r="H69" s="33"/>
      <c r="I69" s="33"/>
      <c r="J69" s="33"/>
      <c r="K69" s="33"/>
    </row>
    <row r="70" spans="1:11" ht="17.45">
      <c r="A70" s="41" t="s">
        <v>44</v>
      </c>
      <c r="B70" s="41"/>
      <c r="C70" s="41"/>
      <c r="D70" s="41"/>
      <c r="E70" s="41"/>
      <c r="F70" s="41"/>
      <c r="G70" s="41"/>
      <c r="H70" s="41"/>
      <c r="I70" s="41"/>
      <c r="J70" s="41"/>
      <c r="K70" s="41"/>
    </row>
    <row r="71" spans="1:11">
      <c r="A71" s="17"/>
      <c r="B71" s="9"/>
      <c r="C71" s="9"/>
      <c r="D71" s="9"/>
      <c r="E71" s="9"/>
      <c r="F71" s="9"/>
      <c r="G71" s="9"/>
      <c r="H71" s="9"/>
      <c r="I71" s="9"/>
      <c r="J71" s="9"/>
      <c r="K71" s="9"/>
    </row>
    <row r="72" spans="1:11" ht="17.45">
      <c r="A72" s="38" t="s">
        <v>45</v>
      </c>
      <c r="B72" s="38"/>
      <c r="C72" s="38"/>
      <c r="D72" s="38"/>
      <c r="E72" s="38"/>
      <c r="F72" s="38"/>
      <c r="G72" s="38"/>
      <c r="H72" s="38"/>
      <c r="I72" s="38"/>
      <c r="J72" s="38"/>
      <c r="K72" s="38"/>
    </row>
    <row r="73" spans="1:11" ht="42.6" customHeight="1">
      <c r="A73" s="41" t="s">
        <v>46</v>
      </c>
      <c r="B73" s="41"/>
      <c r="C73" s="41"/>
      <c r="D73" s="41"/>
      <c r="E73" s="41"/>
      <c r="F73" s="41"/>
      <c r="G73" s="41"/>
      <c r="H73" s="41"/>
      <c r="I73" s="41"/>
      <c r="J73" s="41"/>
      <c r="K73" s="41"/>
    </row>
    <row r="74" spans="1:11" ht="17.45">
      <c r="A74" s="15"/>
      <c r="B74" s="9"/>
      <c r="C74" s="9"/>
      <c r="D74" s="9"/>
      <c r="E74" s="9"/>
      <c r="F74" s="9"/>
      <c r="G74" s="9"/>
      <c r="H74" s="9"/>
      <c r="I74" s="9"/>
      <c r="J74" s="9"/>
      <c r="K74" s="9"/>
    </row>
    <row r="75" spans="1:11" ht="17.45">
      <c r="A75" s="37" t="s">
        <v>47</v>
      </c>
      <c r="B75" s="37"/>
      <c r="C75" s="37"/>
      <c r="D75" s="37"/>
      <c r="E75" s="37"/>
      <c r="F75" s="37"/>
      <c r="G75" s="37"/>
      <c r="H75" s="37"/>
      <c r="I75" s="37"/>
      <c r="J75" s="37"/>
      <c r="K75" s="37"/>
    </row>
    <row r="76" spans="1:11">
      <c r="A76" s="20"/>
      <c r="B76" s="20"/>
      <c r="C76" s="9"/>
      <c r="D76" s="9"/>
      <c r="E76" s="9"/>
      <c r="F76" s="9"/>
      <c r="G76" s="9"/>
      <c r="H76" s="9"/>
      <c r="I76" s="9"/>
      <c r="J76" s="9"/>
      <c r="K76" s="9"/>
    </row>
    <row r="77" spans="1:11" ht="14.45">
      <c r="A77" s="18"/>
      <c r="B77" s="18"/>
      <c r="C77" s="9"/>
      <c r="D77" s="9"/>
      <c r="E77" s="9"/>
      <c r="F77" s="9"/>
      <c r="G77" s="9"/>
      <c r="H77" s="9"/>
      <c r="I77" s="9"/>
      <c r="J77" s="9"/>
      <c r="K77" s="9"/>
    </row>
    <row r="78" spans="1:11" ht="14.45">
      <c r="A78" s="18"/>
      <c r="B78" s="18"/>
      <c r="C78" s="9"/>
      <c r="D78" s="9"/>
      <c r="E78" s="9"/>
      <c r="F78" s="9"/>
      <c r="G78" s="9"/>
      <c r="H78" s="9"/>
      <c r="I78" s="9"/>
      <c r="J78" s="9"/>
      <c r="K78" s="9"/>
    </row>
    <row r="79" spans="1:11" ht="14.45">
      <c r="A79" s="18"/>
      <c r="B79" s="18"/>
      <c r="C79" s="9"/>
      <c r="D79" s="9"/>
      <c r="E79" s="9"/>
      <c r="F79" s="9"/>
      <c r="G79" s="9"/>
      <c r="H79" s="9"/>
      <c r="I79" s="9"/>
      <c r="J79" s="9"/>
      <c r="K79" s="9"/>
    </row>
    <row r="80" spans="1:11" ht="14.45">
      <c r="A80" s="18"/>
      <c r="B80" s="18"/>
      <c r="C80" s="9"/>
      <c r="D80" s="9"/>
      <c r="E80" s="9"/>
      <c r="F80" s="9"/>
      <c r="G80" s="9"/>
      <c r="H80" s="9"/>
      <c r="I80" s="9"/>
      <c r="J80" s="9"/>
      <c r="K80" s="9"/>
    </row>
    <row r="81" spans="1:11" ht="14.45">
      <c r="A81" s="18"/>
      <c r="B81" s="21"/>
      <c r="C81" s="9"/>
      <c r="D81" s="9"/>
      <c r="E81" s="9"/>
      <c r="F81" s="9"/>
      <c r="G81" s="9"/>
      <c r="H81" s="9"/>
      <c r="I81" s="9"/>
      <c r="J81" s="9"/>
      <c r="K81" s="9"/>
    </row>
    <row r="82" spans="1:11" ht="14.45">
      <c r="A82" s="18"/>
      <c r="B82" s="21"/>
      <c r="C82" s="9"/>
      <c r="D82" s="9"/>
      <c r="E82" s="9"/>
      <c r="F82" s="9"/>
      <c r="G82" s="9"/>
      <c r="H82" s="9"/>
      <c r="I82" s="9"/>
      <c r="J82" s="9"/>
      <c r="K82" s="9"/>
    </row>
    <row r="83" spans="1:11" ht="14.45">
      <c r="A83" s="18"/>
      <c r="B83" s="21"/>
      <c r="C83" s="9"/>
      <c r="D83" s="9"/>
      <c r="E83" s="9"/>
      <c r="F83" s="9"/>
      <c r="G83" s="9"/>
      <c r="H83" s="9"/>
      <c r="I83" s="9"/>
      <c r="J83" s="9"/>
      <c r="K83" s="9"/>
    </row>
    <row r="84" spans="1:11" ht="14.45">
      <c r="A84" s="18"/>
      <c r="B84" s="21"/>
      <c r="C84" s="9"/>
      <c r="D84" s="9"/>
      <c r="E84" s="9"/>
      <c r="F84" s="9"/>
      <c r="G84" s="9"/>
      <c r="H84" s="9"/>
      <c r="I84" s="9"/>
      <c r="J84" s="9"/>
      <c r="K84" s="9"/>
    </row>
    <row r="85" spans="1:11" ht="13.9">
      <c r="A85" s="21"/>
      <c r="B85" s="21"/>
      <c r="C85" s="9"/>
      <c r="D85" s="9"/>
      <c r="E85" s="9"/>
      <c r="F85" s="9"/>
      <c r="G85" s="9"/>
      <c r="H85" s="9"/>
      <c r="I85" s="9"/>
      <c r="J85" s="9"/>
      <c r="K85" s="9"/>
    </row>
    <row r="86" spans="1:11" ht="13.9">
      <c r="A86" s="21"/>
      <c r="B86" s="21"/>
      <c r="C86" s="9"/>
      <c r="D86" s="9"/>
      <c r="E86" s="9"/>
      <c r="F86" s="9"/>
      <c r="G86" s="9"/>
      <c r="H86" s="9"/>
      <c r="I86" s="9"/>
      <c r="J86" s="9"/>
      <c r="K86" s="9"/>
    </row>
    <row r="87" spans="1:11" ht="13.9">
      <c r="A87" s="21"/>
      <c r="B87" s="21"/>
      <c r="C87" s="9"/>
      <c r="D87" s="9"/>
      <c r="E87" s="9"/>
      <c r="F87" s="9"/>
      <c r="G87" s="9"/>
      <c r="H87" s="9"/>
      <c r="I87" s="9"/>
      <c r="J87" s="9"/>
      <c r="K87" s="9"/>
    </row>
    <row r="88" spans="1:11" ht="13.9">
      <c r="A88" s="21"/>
      <c r="B88" s="21"/>
      <c r="C88" s="9"/>
      <c r="D88" s="9"/>
      <c r="E88" s="9"/>
      <c r="F88" s="9"/>
      <c r="G88" s="9"/>
      <c r="H88" s="9"/>
      <c r="I88" s="9"/>
      <c r="J88" s="9"/>
      <c r="K88" s="9"/>
    </row>
    <row r="89" spans="1:11" ht="13.9">
      <c r="A89" s="21"/>
      <c r="B89" s="21"/>
      <c r="C89" s="9"/>
      <c r="D89" s="9"/>
      <c r="E89" s="9"/>
      <c r="F89" s="9"/>
      <c r="G89" s="9"/>
      <c r="H89" s="9"/>
      <c r="I89" s="9"/>
      <c r="J89" s="9"/>
      <c r="K89" s="9"/>
    </row>
    <row r="90" spans="1:11" ht="17.45">
      <c r="A90" s="12"/>
      <c r="B90" s="9"/>
      <c r="C90" s="9"/>
      <c r="D90" s="9"/>
      <c r="E90" s="9"/>
      <c r="F90" s="9"/>
      <c r="G90" s="9"/>
      <c r="H90" s="9"/>
      <c r="I90" s="9"/>
      <c r="J90" s="9"/>
      <c r="K90" s="9"/>
    </row>
    <row r="91" spans="1:11" ht="19.149999999999999">
      <c r="A91" s="42" t="s">
        <v>48</v>
      </c>
      <c r="B91" s="42"/>
      <c r="C91" s="42"/>
      <c r="D91" s="42"/>
      <c r="E91" s="42"/>
      <c r="F91" s="42"/>
      <c r="G91" s="42"/>
      <c r="H91" s="42"/>
      <c r="I91" s="42"/>
      <c r="J91" s="42"/>
      <c r="K91" s="42"/>
    </row>
    <row r="92" spans="1:11" ht="55.15" customHeight="1">
      <c r="A92" s="41" t="s">
        <v>49</v>
      </c>
      <c r="B92" s="41"/>
      <c r="C92" s="41"/>
      <c r="D92" s="41"/>
      <c r="E92" s="41"/>
      <c r="F92" s="41"/>
      <c r="G92" s="41"/>
      <c r="H92" s="41"/>
      <c r="I92" s="41"/>
      <c r="J92" s="41"/>
      <c r="K92" s="41"/>
    </row>
    <row r="93" spans="1:11" ht="17.45">
      <c r="A93" s="15"/>
      <c r="B93" s="9"/>
      <c r="C93" s="9"/>
      <c r="D93" s="9"/>
      <c r="E93" s="9"/>
      <c r="F93" s="9"/>
      <c r="G93" s="9"/>
      <c r="H93" s="9"/>
      <c r="I93" s="9"/>
      <c r="J93" s="9"/>
      <c r="K93" s="9"/>
    </row>
    <row r="94" spans="1:11" ht="17.45">
      <c r="A94" s="37" t="s">
        <v>50</v>
      </c>
      <c r="B94" s="37"/>
      <c r="C94" s="37"/>
      <c r="D94" s="37"/>
      <c r="E94" s="37"/>
      <c r="F94" s="37"/>
      <c r="G94" s="37"/>
      <c r="H94" s="37"/>
      <c r="I94" s="37"/>
      <c r="J94" s="37"/>
      <c r="K94" s="37"/>
    </row>
    <row r="95" spans="1:11" ht="17.45">
      <c r="A95" s="37" t="s">
        <v>51</v>
      </c>
      <c r="B95" s="37"/>
      <c r="C95" s="37"/>
      <c r="D95" s="37"/>
      <c r="E95" s="37"/>
      <c r="F95" s="37"/>
      <c r="G95" s="37"/>
      <c r="H95" s="37"/>
      <c r="I95" s="37"/>
      <c r="J95" s="37"/>
      <c r="K95" s="37"/>
    </row>
    <row r="96" spans="1:11" ht="17.45">
      <c r="A96" s="37" t="s">
        <v>52</v>
      </c>
      <c r="B96" s="37"/>
      <c r="C96" s="37"/>
      <c r="D96" s="37"/>
      <c r="E96" s="37"/>
      <c r="F96" s="37"/>
      <c r="G96" s="37"/>
      <c r="H96" s="37"/>
      <c r="I96" s="37"/>
      <c r="J96" s="37"/>
      <c r="K96" s="37"/>
    </row>
    <row r="97" spans="1:11" ht="17.45">
      <c r="A97" s="37" t="s">
        <v>53</v>
      </c>
      <c r="B97" s="37"/>
      <c r="C97" s="37"/>
      <c r="D97" s="37"/>
      <c r="E97" s="37"/>
      <c r="F97" s="37"/>
      <c r="G97" s="37"/>
      <c r="H97" s="37"/>
      <c r="I97" s="37"/>
      <c r="J97" s="37"/>
      <c r="K97" s="37"/>
    </row>
    <row r="98" spans="1:11" ht="17.45">
      <c r="A98" s="12"/>
      <c r="B98" s="9"/>
      <c r="C98" s="9"/>
      <c r="D98" s="9"/>
      <c r="E98" s="9"/>
      <c r="F98" s="9"/>
      <c r="G98" s="9"/>
      <c r="H98" s="9"/>
      <c r="I98" s="9"/>
      <c r="J98" s="9"/>
      <c r="K98" s="9"/>
    </row>
    <row r="99" spans="1:11" ht="28.9">
      <c r="A99" s="40" t="s">
        <v>54</v>
      </c>
      <c r="B99" s="40"/>
      <c r="C99" s="40"/>
      <c r="D99" s="40"/>
      <c r="E99" s="40"/>
      <c r="F99" s="40"/>
      <c r="G99" s="40"/>
      <c r="H99" s="40"/>
      <c r="I99" s="40"/>
      <c r="J99" s="40"/>
      <c r="K99" s="40"/>
    </row>
    <row r="100" spans="1:11" ht="19.899999999999999">
      <c r="A100" s="39" t="s">
        <v>55</v>
      </c>
      <c r="B100" s="39"/>
      <c r="C100" s="39"/>
      <c r="D100" s="39"/>
      <c r="E100" s="39"/>
      <c r="F100" s="39"/>
      <c r="G100" s="39"/>
      <c r="H100" s="39"/>
      <c r="I100" s="39"/>
      <c r="J100" s="39"/>
      <c r="K100" s="39"/>
    </row>
    <row r="101" spans="1:11" ht="17.45">
      <c r="A101" s="33" t="s">
        <v>56</v>
      </c>
      <c r="B101" s="33"/>
      <c r="C101" s="33"/>
      <c r="D101" s="33"/>
      <c r="E101" s="33"/>
      <c r="F101" s="33"/>
      <c r="G101" s="33"/>
      <c r="H101" s="33"/>
      <c r="I101" s="33"/>
      <c r="J101" s="33"/>
      <c r="K101" s="33"/>
    </row>
    <row r="102" spans="1:11" ht="17.45">
      <c r="A102" s="13"/>
      <c r="B102" s="9"/>
      <c r="C102" s="9"/>
      <c r="D102" s="9"/>
      <c r="E102" s="9"/>
      <c r="F102" s="9"/>
      <c r="G102" s="9"/>
      <c r="H102" s="9"/>
      <c r="I102" s="9"/>
      <c r="J102" s="9"/>
      <c r="K102" s="9"/>
    </row>
    <row r="103" spans="1:11" ht="17.45">
      <c r="A103" s="33" t="s">
        <v>57</v>
      </c>
      <c r="B103" s="33"/>
      <c r="C103" s="33"/>
      <c r="D103" s="33"/>
      <c r="E103" s="33"/>
      <c r="F103" s="33"/>
      <c r="G103" s="33"/>
      <c r="H103" s="33"/>
      <c r="I103" s="33"/>
      <c r="J103" s="33"/>
      <c r="K103" s="33"/>
    </row>
    <row r="104" spans="1:11" ht="17.45">
      <c r="A104" s="36" t="s">
        <v>58</v>
      </c>
      <c r="B104" s="36"/>
      <c r="C104" s="36"/>
      <c r="D104" s="36"/>
      <c r="E104" s="36"/>
      <c r="F104" s="36"/>
      <c r="G104" s="36"/>
      <c r="H104" s="36"/>
      <c r="I104" s="36"/>
      <c r="J104" s="36"/>
      <c r="K104" s="36"/>
    </row>
    <row r="105" spans="1:11" ht="37.9" customHeight="1">
      <c r="A105" s="36" t="s">
        <v>59</v>
      </c>
      <c r="B105" s="36"/>
      <c r="C105" s="36"/>
      <c r="D105" s="36"/>
      <c r="E105" s="36"/>
      <c r="F105" s="36"/>
      <c r="G105" s="36"/>
      <c r="H105" s="36"/>
      <c r="I105" s="36"/>
      <c r="J105" s="36"/>
      <c r="K105" s="36"/>
    </row>
    <row r="106" spans="1:11" ht="17.45">
      <c r="A106" s="22"/>
      <c r="B106" s="9"/>
      <c r="C106" s="9"/>
      <c r="D106" s="9"/>
      <c r="E106" s="9"/>
      <c r="F106" s="9"/>
      <c r="G106" s="9"/>
      <c r="H106" s="9"/>
      <c r="I106" s="9"/>
      <c r="J106" s="9"/>
      <c r="K106" s="9"/>
    </row>
    <row r="107" spans="1:11" ht="19.899999999999999">
      <c r="A107" s="39" t="s">
        <v>60</v>
      </c>
      <c r="B107" s="39"/>
      <c r="C107" s="39"/>
      <c r="D107" s="39"/>
      <c r="E107" s="39"/>
      <c r="F107" s="39"/>
      <c r="G107" s="39"/>
      <c r="H107" s="39"/>
      <c r="I107" s="39"/>
      <c r="J107" s="39"/>
      <c r="K107" s="39"/>
    </row>
    <row r="108" spans="1:11" ht="55.9" customHeight="1">
      <c r="A108" s="33" t="s">
        <v>61</v>
      </c>
      <c r="B108" s="33"/>
      <c r="C108" s="33"/>
      <c r="D108" s="33"/>
      <c r="E108" s="33"/>
      <c r="F108" s="33"/>
      <c r="G108" s="33"/>
      <c r="H108" s="33"/>
      <c r="I108" s="33"/>
      <c r="J108" s="33"/>
      <c r="K108" s="33"/>
    </row>
    <row r="109" spans="1:11" ht="17.45">
      <c r="A109" s="33" t="s">
        <v>62</v>
      </c>
      <c r="B109" s="33"/>
      <c r="C109" s="33"/>
      <c r="D109" s="33"/>
      <c r="E109" s="33"/>
      <c r="F109" s="33"/>
      <c r="G109" s="33"/>
      <c r="H109" s="33"/>
      <c r="I109" s="33"/>
      <c r="J109" s="33"/>
      <c r="K109" s="33"/>
    </row>
    <row r="110" spans="1:11" ht="17.45">
      <c r="A110" s="13"/>
      <c r="B110" s="9"/>
      <c r="C110" s="9"/>
      <c r="D110" s="9"/>
      <c r="E110" s="9"/>
      <c r="F110" s="9"/>
      <c r="G110" s="9"/>
      <c r="H110" s="9"/>
      <c r="I110" s="9"/>
      <c r="J110" s="9"/>
      <c r="K110" s="9"/>
    </row>
    <row r="111" spans="1:11" ht="17.45">
      <c r="A111" s="33" t="s">
        <v>63</v>
      </c>
      <c r="B111" s="33"/>
      <c r="C111" s="33"/>
      <c r="D111" s="33"/>
      <c r="E111" s="33"/>
      <c r="F111" s="33"/>
      <c r="G111" s="33"/>
      <c r="H111" s="33"/>
      <c r="I111" s="33"/>
      <c r="J111" s="33"/>
      <c r="K111" s="33"/>
    </row>
    <row r="112" spans="1:11" ht="17.45">
      <c r="A112" s="33" t="s">
        <v>64</v>
      </c>
      <c r="B112" s="33"/>
      <c r="C112" s="33"/>
      <c r="D112" s="33"/>
      <c r="E112" s="33"/>
      <c r="F112" s="33"/>
      <c r="G112" s="33"/>
      <c r="H112" s="33"/>
      <c r="I112" s="33"/>
      <c r="J112" s="33"/>
      <c r="K112" s="33"/>
    </row>
    <row r="113" spans="1:11" ht="17.45">
      <c r="A113" s="33" t="s">
        <v>65</v>
      </c>
      <c r="B113" s="33"/>
      <c r="C113" s="33"/>
      <c r="D113" s="33"/>
      <c r="E113" s="33"/>
      <c r="F113" s="33"/>
      <c r="G113" s="33"/>
      <c r="H113" s="33"/>
      <c r="I113" s="33"/>
      <c r="J113" s="33"/>
      <c r="K113" s="33"/>
    </row>
    <row r="114" spans="1:11" ht="17.45">
      <c r="A114" s="33" t="s">
        <v>66</v>
      </c>
      <c r="B114" s="33"/>
      <c r="C114" s="33"/>
      <c r="D114" s="33"/>
      <c r="E114" s="33"/>
      <c r="F114" s="33"/>
      <c r="G114" s="33"/>
      <c r="H114" s="33"/>
      <c r="I114" s="33"/>
      <c r="J114" s="33"/>
      <c r="K114" s="33"/>
    </row>
    <row r="115" spans="1:11" ht="17.45">
      <c r="A115" s="33" t="s">
        <v>67</v>
      </c>
      <c r="B115" s="33"/>
      <c r="C115" s="33"/>
      <c r="D115" s="33"/>
      <c r="E115" s="33"/>
      <c r="F115" s="33"/>
      <c r="G115" s="33"/>
      <c r="H115" s="33"/>
      <c r="I115" s="33"/>
      <c r="J115" s="33"/>
      <c r="K115" s="33"/>
    </row>
    <row r="116" spans="1:11" ht="17.45">
      <c r="A116" s="33" t="s">
        <v>68</v>
      </c>
      <c r="B116" s="33"/>
      <c r="C116" s="33"/>
      <c r="D116" s="33"/>
      <c r="E116" s="33"/>
      <c r="F116" s="33"/>
      <c r="G116" s="33"/>
      <c r="H116" s="33"/>
      <c r="I116" s="33"/>
      <c r="J116" s="33"/>
      <c r="K116" s="33"/>
    </row>
    <row r="117" spans="1:11" ht="13.9">
      <c r="A117" s="23"/>
      <c r="B117" s="9"/>
      <c r="C117" s="9"/>
      <c r="D117" s="9"/>
      <c r="E117" s="9"/>
      <c r="F117" s="9"/>
      <c r="G117" s="9"/>
      <c r="H117" s="9"/>
      <c r="I117" s="9"/>
      <c r="J117" s="9"/>
      <c r="K117" s="9"/>
    </row>
    <row r="118" spans="1:11" ht="68.45" customHeight="1">
      <c r="A118" s="33" t="s">
        <v>69</v>
      </c>
      <c r="B118" s="33"/>
      <c r="C118" s="33"/>
      <c r="D118" s="33"/>
      <c r="E118" s="33"/>
      <c r="F118" s="33"/>
      <c r="G118" s="33"/>
      <c r="H118" s="33"/>
      <c r="I118" s="33"/>
      <c r="J118" s="33"/>
      <c r="K118" s="33"/>
    </row>
    <row r="119" spans="1:11" ht="17.45">
      <c r="A119" s="12"/>
      <c r="B119" s="9"/>
      <c r="C119" s="9"/>
      <c r="D119" s="9"/>
      <c r="E119" s="9"/>
      <c r="F119" s="9"/>
      <c r="G119" s="9"/>
      <c r="H119" s="9"/>
      <c r="I119" s="9"/>
      <c r="J119" s="9"/>
      <c r="K119" s="9"/>
    </row>
    <row r="120" spans="1:11" ht="17.45">
      <c r="A120" s="37" t="s">
        <v>70</v>
      </c>
      <c r="B120" s="37"/>
      <c r="C120" s="37"/>
      <c r="D120" s="37"/>
      <c r="E120" s="37"/>
      <c r="F120" s="37"/>
      <c r="G120" s="37"/>
      <c r="H120" s="37"/>
      <c r="I120" s="37"/>
      <c r="J120" s="37"/>
      <c r="K120" s="37"/>
    </row>
    <row r="121" spans="1:11" ht="17.45">
      <c r="A121" s="33" t="s">
        <v>71</v>
      </c>
      <c r="B121" s="33"/>
      <c r="C121" s="33"/>
      <c r="D121" s="33"/>
      <c r="E121" s="33"/>
      <c r="F121" s="33"/>
      <c r="G121" s="33"/>
      <c r="H121" s="33"/>
      <c r="I121" s="33"/>
      <c r="J121" s="33"/>
      <c r="K121" s="33"/>
    </row>
    <row r="122" spans="1:11" ht="17.45">
      <c r="A122" s="33" t="s">
        <v>72</v>
      </c>
      <c r="B122" s="33"/>
      <c r="C122" s="33"/>
      <c r="D122" s="33"/>
      <c r="E122" s="33"/>
      <c r="F122" s="33"/>
      <c r="G122" s="33"/>
      <c r="H122" s="33"/>
      <c r="I122" s="33"/>
      <c r="J122" s="33"/>
      <c r="K122" s="33"/>
    </row>
    <row r="123" spans="1:11" ht="17.45">
      <c r="A123" s="33" t="s">
        <v>73</v>
      </c>
      <c r="B123" s="33"/>
      <c r="C123" s="33"/>
      <c r="D123" s="33"/>
      <c r="E123" s="33"/>
      <c r="F123" s="33"/>
      <c r="G123" s="33"/>
      <c r="H123" s="33"/>
      <c r="I123" s="33"/>
      <c r="J123" s="33"/>
      <c r="K123" s="33"/>
    </row>
    <row r="124" spans="1:11" ht="13.9">
      <c r="A124" s="24"/>
      <c r="B124" s="9"/>
      <c r="C124" s="9"/>
      <c r="D124" s="9"/>
      <c r="E124" s="9"/>
      <c r="F124" s="9"/>
      <c r="G124" s="9"/>
      <c r="H124" s="9"/>
      <c r="I124" s="9"/>
      <c r="J124" s="9"/>
      <c r="K124" s="9"/>
    </row>
    <row r="125" spans="1:11" ht="19.899999999999999" customHeight="1">
      <c r="A125" s="37" t="s">
        <v>74</v>
      </c>
      <c r="B125" s="37"/>
      <c r="C125" s="37"/>
      <c r="D125" s="37"/>
      <c r="E125" s="37"/>
      <c r="F125" s="37"/>
      <c r="G125" s="37"/>
      <c r="H125" s="37"/>
      <c r="I125" s="37"/>
      <c r="J125" s="37"/>
      <c r="K125" s="37"/>
    </row>
    <row r="126" spans="1:11" ht="17.45">
      <c r="A126" s="12"/>
      <c r="B126" s="9"/>
      <c r="C126" s="9"/>
      <c r="D126" s="9"/>
      <c r="E126" s="9"/>
      <c r="F126" s="9"/>
      <c r="G126" s="9"/>
      <c r="H126" s="9"/>
      <c r="I126" s="9"/>
      <c r="J126" s="9"/>
      <c r="K126" s="9"/>
    </row>
    <row r="127" spans="1:11" ht="17.45">
      <c r="A127" s="37" t="s">
        <v>75</v>
      </c>
      <c r="B127" s="37"/>
      <c r="C127" s="37"/>
      <c r="D127" s="37"/>
      <c r="E127" s="37"/>
      <c r="F127" s="37"/>
      <c r="G127" s="37"/>
      <c r="H127" s="37"/>
      <c r="I127" s="37"/>
      <c r="J127" s="37"/>
      <c r="K127" s="37"/>
    </row>
    <row r="128" spans="1:11" ht="17.45">
      <c r="A128" s="12"/>
      <c r="B128" s="9"/>
      <c r="C128" s="9"/>
      <c r="D128" s="9"/>
      <c r="E128" s="9"/>
      <c r="F128" s="9"/>
      <c r="G128" s="9"/>
      <c r="H128" s="9"/>
      <c r="I128" s="9"/>
      <c r="J128" s="9"/>
      <c r="K128" s="9"/>
    </row>
    <row r="129" spans="1:11" ht="17.45">
      <c r="A129" s="25"/>
      <c r="B129" s="25"/>
      <c r="C129" s="9"/>
      <c r="D129" s="9"/>
      <c r="E129" s="9"/>
      <c r="F129" s="9"/>
      <c r="G129" s="9"/>
      <c r="H129" s="9"/>
      <c r="I129" s="9"/>
      <c r="J129" s="9"/>
      <c r="K129" s="9"/>
    </row>
    <row r="130" spans="1:11" ht="14.45">
      <c r="A130" s="18"/>
      <c r="B130" s="18"/>
      <c r="C130" s="9"/>
      <c r="D130" s="9"/>
      <c r="E130" s="9"/>
      <c r="F130" s="9"/>
      <c r="G130" s="9"/>
      <c r="H130" s="9"/>
      <c r="I130" s="9"/>
      <c r="J130" s="9"/>
      <c r="K130" s="9"/>
    </row>
    <row r="131" spans="1:11" ht="14.45">
      <c r="A131" s="18"/>
      <c r="B131" s="18"/>
      <c r="C131" s="9"/>
      <c r="D131" s="9"/>
      <c r="E131" s="9"/>
      <c r="F131" s="9"/>
      <c r="G131" s="9"/>
      <c r="H131" s="9"/>
      <c r="I131" s="9"/>
      <c r="J131" s="9"/>
      <c r="K131" s="9"/>
    </row>
    <row r="132" spans="1:11" ht="14.45">
      <c r="A132" s="18"/>
      <c r="B132" s="18"/>
      <c r="C132" s="9"/>
      <c r="D132" s="9"/>
      <c r="E132" s="9"/>
      <c r="F132" s="9"/>
      <c r="G132" s="9"/>
      <c r="H132" s="9"/>
      <c r="I132" s="9"/>
      <c r="J132" s="9"/>
      <c r="K132" s="9"/>
    </row>
    <row r="133" spans="1:11" ht="14.45">
      <c r="A133" s="18"/>
      <c r="B133" s="18"/>
      <c r="C133" s="9"/>
      <c r="D133" s="9"/>
      <c r="E133" s="9"/>
      <c r="F133" s="9"/>
      <c r="G133" s="9"/>
      <c r="H133" s="9"/>
      <c r="I133" s="9"/>
      <c r="J133" s="9"/>
      <c r="K133" s="9"/>
    </row>
    <row r="134" spans="1:11" ht="14.45">
      <c r="A134" s="18"/>
      <c r="B134" s="18"/>
      <c r="C134" s="9"/>
      <c r="D134" s="9"/>
      <c r="E134" s="9"/>
      <c r="F134" s="9"/>
      <c r="G134" s="9"/>
      <c r="H134" s="9"/>
      <c r="I134" s="9"/>
      <c r="J134" s="9"/>
      <c r="K134" s="9"/>
    </row>
    <row r="135" spans="1:11">
      <c r="A135" s="9"/>
      <c r="B135" s="9"/>
      <c r="C135" s="9"/>
      <c r="D135" s="9"/>
      <c r="E135" s="9"/>
      <c r="F135" s="9"/>
      <c r="G135" s="9"/>
      <c r="H135" s="9"/>
      <c r="I135" s="9"/>
      <c r="J135" s="9"/>
      <c r="K135" s="9"/>
    </row>
    <row r="136" spans="1:11" ht="17.45">
      <c r="A136" s="19"/>
      <c r="B136" s="9"/>
      <c r="C136" s="9"/>
      <c r="D136" s="9"/>
      <c r="E136" s="9"/>
      <c r="F136" s="9"/>
      <c r="G136" s="9"/>
      <c r="H136" s="9"/>
      <c r="I136" s="9"/>
      <c r="J136" s="9"/>
      <c r="K136" s="9"/>
    </row>
    <row r="137" spans="1:11" ht="17.45">
      <c r="A137" s="19"/>
      <c r="B137" s="9"/>
      <c r="C137" s="9"/>
      <c r="D137" s="9"/>
      <c r="E137" s="9"/>
      <c r="F137" s="9"/>
      <c r="G137" s="9"/>
      <c r="H137" s="9"/>
      <c r="I137" s="9"/>
      <c r="J137" s="9"/>
      <c r="K137" s="9"/>
    </row>
    <row r="138" spans="1:11" ht="17.45">
      <c r="A138" s="38" t="s">
        <v>76</v>
      </c>
      <c r="B138" s="38"/>
      <c r="C138" s="38"/>
      <c r="D138" s="38"/>
      <c r="E138" s="38"/>
      <c r="F138" s="38"/>
      <c r="G138" s="38"/>
      <c r="H138" s="38"/>
      <c r="I138" s="38"/>
      <c r="J138" s="38"/>
      <c r="K138" s="38"/>
    </row>
    <row r="139" spans="1:11" ht="78" customHeight="1">
      <c r="A139" s="33" t="s">
        <v>77</v>
      </c>
      <c r="B139" s="33"/>
      <c r="C139" s="33"/>
      <c r="D139" s="33"/>
      <c r="E139" s="33"/>
      <c r="F139" s="33"/>
      <c r="G139" s="33"/>
      <c r="H139" s="33"/>
      <c r="I139" s="33"/>
      <c r="J139" s="33"/>
      <c r="K139" s="33"/>
    </row>
    <row r="140" spans="1:11" ht="17.45">
      <c r="A140" s="13"/>
      <c r="B140" s="9"/>
      <c r="C140" s="9"/>
      <c r="D140" s="9"/>
      <c r="E140" s="9"/>
      <c r="F140" s="9"/>
      <c r="G140" s="9"/>
      <c r="H140" s="9"/>
      <c r="I140" s="9"/>
      <c r="J140" s="9"/>
      <c r="K140" s="9"/>
    </row>
    <row r="141" spans="1:11" ht="19.899999999999999">
      <c r="A141" s="34" t="s">
        <v>78</v>
      </c>
      <c r="B141" s="34"/>
      <c r="C141" s="34"/>
      <c r="D141" s="34"/>
      <c r="E141" s="34"/>
      <c r="F141" s="34"/>
      <c r="G141" s="34"/>
      <c r="H141" s="34"/>
      <c r="I141" s="34"/>
      <c r="J141" s="34"/>
      <c r="K141" s="34"/>
    </row>
    <row r="142" spans="1:11" ht="33.6" customHeight="1">
      <c r="A142" s="33" t="s">
        <v>79</v>
      </c>
      <c r="B142" s="33"/>
      <c r="C142" s="33"/>
      <c r="D142" s="33"/>
      <c r="E142" s="33"/>
      <c r="F142" s="33"/>
      <c r="G142" s="33"/>
      <c r="H142" s="33"/>
      <c r="I142" s="33"/>
      <c r="J142" s="33"/>
      <c r="K142" s="33"/>
    </row>
    <row r="143" spans="1:11" ht="17.45">
      <c r="A143" s="13"/>
      <c r="B143" s="9"/>
      <c r="C143" s="9"/>
      <c r="D143" s="9"/>
      <c r="E143" s="9"/>
      <c r="F143" s="9"/>
      <c r="G143" s="9"/>
      <c r="H143" s="9"/>
      <c r="I143" s="9"/>
      <c r="J143" s="9"/>
      <c r="K143" s="9"/>
    </row>
    <row r="144" spans="1:11" ht="36" customHeight="1">
      <c r="A144" s="33" t="s">
        <v>80</v>
      </c>
      <c r="B144" s="33"/>
      <c r="C144" s="33"/>
      <c r="D144" s="33"/>
      <c r="E144" s="33"/>
      <c r="F144" s="33"/>
      <c r="G144" s="33"/>
      <c r="H144" s="33"/>
      <c r="I144" s="33"/>
      <c r="J144" s="33"/>
      <c r="K144" s="33"/>
    </row>
    <row r="145" spans="1:11" ht="17.45">
      <c r="A145" s="13"/>
      <c r="B145" s="9"/>
      <c r="C145" s="9"/>
      <c r="D145" s="9"/>
      <c r="E145" s="9"/>
      <c r="F145" s="9"/>
      <c r="G145" s="9"/>
      <c r="H145" s="9"/>
      <c r="I145" s="9"/>
      <c r="J145" s="9"/>
      <c r="K145" s="9"/>
    </row>
    <row r="146" spans="1:11" ht="66" customHeight="1">
      <c r="A146" s="33" t="s">
        <v>81</v>
      </c>
      <c r="B146" s="33"/>
      <c r="C146" s="33"/>
      <c r="D146" s="33"/>
      <c r="E146" s="33"/>
      <c r="F146" s="33"/>
      <c r="G146" s="33"/>
      <c r="H146" s="33"/>
      <c r="I146" s="33"/>
      <c r="J146" s="33"/>
      <c r="K146" s="33"/>
    </row>
    <row r="147" spans="1:11" ht="17.45">
      <c r="A147" s="13"/>
      <c r="B147" s="9"/>
      <c r="C147" s="9"/>
      <c r="D147" s="9"/>
      <c r="E147" s="9"/>
      <c r="F147" s="9"/>
      <c r="G147" s="9"/>
      <c r="H147" s="9"/>
      <c r="I147" s="9"/>
      <c r="J147" s="9"/>
      <c r="K147" s="9"/>
    </row>
    <row r="148" spans="1:11" ht="17.45">
      <c r="A148" s="35" t="s">
        <v>82</v>
      </c>
      <c r="B148" s="35"/>
      <c r="C148" s="35"/>
      <c r="D148" s="35"/>
      <c r="E148" s="35"/>
      <c r="F148" s="35"/>
      <c r="G148" s="35"/>
      <c r="H148" s="35"/>
      <c r="I148" s="35"/>
      <c r="J148" s="35"/>
      <c r="K148" s="35"/>
    </row>
    <row r="149" spans="1:11" ht="40.9" customHeight="1">
      <c r="A149" s="36" t="s">
        <v>83</v>
      </c>
      <c r="B149" s="36"/>
      <c r="C149" s="36"/>
      <c r="D149" s="36"/>
      <c r="E149" s="36"/>
      <c r="F149" s="36"/>
      <c r="G149" s="36"/>
      <c r="H149" s="36"/>
      <c r="I149" s="36"/>
      <c r="J149" s="36"/>
      <c r="K149" s="36"/>
    </row>
    <row r="150" spans="1:11" ht="17.45">
      <c r="A150" s="12"/>
      <c r="B150" s="9"/>
      <c r="C150" s="9"/>
      <c r="D150" s="9"/>
      <c r="E150" s="9"/>
      <c r="F150" s="9"/>
      <c r="G150" s="9"/>
      <c r="H150" s="9"/>
      <c r="I150" s="9"/>
      <c r="J150" s="9"/>
      <c r="K150" s="9"/>
    </row>
    <row r="151" spans="1:11" ht="28.9">
      <c r="A151" s="32" t="s">
        <v>84</v>
      </c>
      <c r="B151" s="32"/>
      <c r="C151" s="32"/>
      <c r="D151" s="32"/>
      <c r="E151" s="32"/>
      <c r="F151" s="32"/>
      <c r="G151" s="32"/>
      <c r="H151" s="32"/>
      <c r="I151" s="32"/>
      <c r="J151" s="32"/>
      <c r="K151" s="32"/>
    </row>
    <row r="152" spans="1:11" ht="55.9" customHeight="1">
      <c r="A152" s="33" t="s">
        <v>85</v>
      </c>
      <c r="B152" s="33"/>
      <c r="C152" s="33"/>
      <c r="D152" s="33"/>
      <c r="E152" s="33"/>
      <c r="F152" s="33"/>
      <c r="G152" s="33"/>
      <c r="H152" s="33"/>
      <c r="I152" s="33"/>
      <c r="J152" s="33"/>
      <c r="K152" s="33"/>
    </row>
    <row r="153" spans="1:11" ht="40.9" customHeight="1">
      <c r="A153" s="33" t="s">
        <v>86</v>
      </c>
      <c r="B153" s="33"/>
      <c r="C153" s="33"/>
      <c r="D153" s="33"/>
      <c r="E153" s="33"/>
      <c r="F153" s="33"/>
      <c r="G153" s="33"/>
      <c r="H153" s="33"/>
      <c r="I153" s="33"/>
      <c r="J153" s="33"/>
      <c r="K153" s="33"/>
    </row>
    <row r="154" spans="1:11" ht="17.45">
      <c r="A154" s="13"/>
      <c r="B154" s="9"/>
      <c r="C154" s="9"/>
      <c r="D154" s="9"/>
      <c r="E154" s="9"/>
      <c r="F154" s="9"/>
      <c r="G154" s="9"/>
      <c r="H154" s="9"/>
      <c r="I154" s="9"/>
      <c r="J154" s="9"/>
      <c r="K154" s="9"/>
    </row>
    <row r="155" spans="1:11" ht="28.9">
      <c r="A155" s="32" t="s">
        <v>87</v>
      </c>
      <c r="B155" s="32"/>
      <c r="C155" s="32"/>
      <c r="D155" s="32"/>
      <c r="E155" s="32"/>
      <c r="F155" s="32"/>
      <c r="G155" s="32"/>
      <c r="H155" s="32"/>
      <c r="I155" s="32"/>
      <c r="J155" s="32"/>
      <c r="K155" s="32"/>
    </row>
    <row r="156" spans="1:11" ht="41.45" customHeight="1">
      <c r="A156" s="33" t="s">
        <v>88</v>
      </c>
      <c r="B156" s="33"/>
      <c r="C156" s="33"/>
      <c r="D156" s="33"/>
      <c r="E156" s="33"/>
      <c r="F156" s="33"/>
      <c r="G156" s="33"/>
      <c r="H156" s="33"/>
      <c r="I156" s="33"/>
      <c r="J156" s="33"/>
      <c r="K156" s="33"/>
    </row>
    <row r="157" spans="1:11">
      <c r="A157" s="26"/>
      <c r="B157" s="9"/>
      <c r="C157" s="9"/>
      <c r="D157" s="9"/>
      <c r="E157" s="9"/>
      <c r="F157" s="9"/>
      <c r="G157" s="9"/>
      <c r="H157" s="9"/>
      <c r="I157" s="9"/>
      <c r="J157" s="9"/>
      <c r="K157" s="9"/>
    </row>
    <row r="158" spans="1:11" ht="13.15" customHeight="1">
      <c r="A158" s="33" t="s">
        <v>89</v>
      </c>
      <c r="B158" s="33"/>
      <c r="C158" s="33"/>
      <c r="D158" s="33"/>
      <c r="E158" s="33"/>
      <c r="F158" s="33"/>
      <c r="G158" s="33"/>
      <c r="H158" s="33"/>
      <c r="I158" s="33"/>
      <c r="J158" s="33"/>
      <c r="K158" s="33"/>
    </row>
    <row r="159" spans="1:11">
      <c r="A159" s="20"/>
      <c r="B159" s="9"/>
      <c r="C159" s="9"/>
      <c r="D159" s="9"/>
      <c r="E159" s="9"/>
      <c r="F159" s="9"/>
      <c r="G159" s="9"/>
      <c r="H159" s="9"/>
      <c r="I159" s="9"/>
      <c r="J159" s="9"/>
      <c r="K159" s="9"/>
    </row>
    <row r="160" spans="1:11" ht="19.899999999999999">
      <c r="A160" s="34" t="s">
        <v>90</v>
      </c>
      <c r="B160" s="34"/>
      <c r="C160" s="34"/>
      <c r="D160" s="34"/>
      <c r="E160" s="34"/>
      <c r="F160" s="34"/>
      <c r="G160" s="34"/>
      <c r="H160" s="34"/>
      <c r="I160" s="34"/>
      <c r="J160" s="34"/>
      <c r="K160" s="34"/>
    </row>
    <row r="161" spans="1:11" ht="59.45" customHeight="1">
      <c r="A161" s="33" t="s">
        <v>91</v>
      </c>
      <c r="B161" s="33"/>
      <c r="C161" s="33"/>
      <c r="D161" s="33"/>
      <c r="E161" s="33"/>
      <c r="F161" s="33"/>
      <c r="G161" s="33"/>
      <c r="H161" s="33"/>
      <c r="I161" s="33"/>
      <c r="J161" s="33"/>
      <c r="K161" s="33"/>
    </row>
    <row r="162" spans="1:11" ht="17.45">
      <c r="A162" s="13"/>
      <c r="B162" s="9"/>
      <c r="C162" s="9"/>
      <c r="D162" s="9"/>
      <c r="E162" s="9"/>
      <c r="F162" s="9"/>
      <c r="G162" s="9"/>
      <c r="H162" s="9"/>
      <c r="I162" s="9"/>
      <c r="J162" s="9"/>
      <c r="K162" s="9"/>
    </row>
    <row r="163" spans="1:11" ht="17.45">
      <c r="A163" s="50" t="s">
        <v>92</v>
      </c>
      <c r="B163" s="50"/>
      <c r="C163" s="50"/>
      <c r="D163" s="50"/>
      <c r="E163" s="50"/>
      <c r="F163" s="50"/>
      <c r="G163" s="50"/>
      <c r="H163" s="50"/>
      <c r="I163" s="50"/>
      <c r="J163" s="50"/>
      <c r="K163" s="50"/>
    </row>
    <row r="164" spans="1:11">
      <c r="A164" s="9"/>
      <c r="B164" s="9"/>
      <c r="C164" s="9"/>
      <c r="D164" s="9"/>
      <c r="E164" s="9"/>
      <c r="F164" s="9"/>
      <c r="G164" s="9"/>
      <c r="H164" s="9"/>
      <c r="I164" s="9"/>
      <c r="J164" s="9"/>
      <c r="K164" s="9"/>
    </row>
    <row r="165" spans="1:11" ht="16.899999999999999">
      <c r="A165" s="51" t="s">
        <v>93</v>
      </c>
      <c r="B165" s="51"/>
      <c r="C165" s="51"/>
      <c r="D165" s="51"/>
      <c r="E165" s="51"/>
      <c r="F165" s="51"/>
      <c r="G165" s="51"/>
      <c r="H165" s="51"/>
      <c r="I165" s="51"/>
      <c r="J165" s="51"/>
      <c r="K165" s="51"/>
    </row>
    <row r="166" spans="1:11" ht="16.149999999999999" customHeight="1">
      <c r="A166" s="30" t="s">
        <v>94</v>
      </c>
      <c r="B166" s="30"/>
      <c r="C166" s="30"/>
      <c r="D166" s="30"/>
      <c r="E166" s="30"/>
      <c r="F166" s="30"/>
      <c r="G166" s="30"/>
      <c r="H166" s="30"/>
      <c r="I166" s="30"/>
      <c r="J166" s="30"/>
      <c r="K166" s="30"/>
    </row>
    <row r="167" spans="1:11">
      <c r="A167" s="31"/>
      <c r="B167" s="31"/>
      <c r="C167" s="31"/>
      <c r="D167" s="31"/>
      <c r="E167" s="31"/>
      <c r="F167" s="31"/>
      <c r="G167" s="31"/>
      <c r="H167" s="31"/>
      <c r="I167" s="31"/>
      <c r="J167" s="31"/>
      <c r="K167" s="31"/>
    </row>
  </sheetData>
  <mergeCells count="92">
    <mergeCell ref="A19:K19"/>
    <mergeCell ref="A1:I1"/>
    <mergeCell ref="A3:I3"/>
    <mergeCell ref="A4:I4"/>
    <mergeCell ref="A5:I5"/>
    <mergeCell ref="A7:K7"/>
    <mergeCell ref="A9:B9"/>
    <mergeCell ref="A10:K10"/>
    <mergeCell ref="A13:K13"/>
    <mergeCell ref="A14:K14"/>
    <mergeCell ref="A15:K15"/>
    <mergeCell ref="A18:K18"/>
    <mergeCell ref="A34:K34"/>
    <mergeCell ref="A20:K20"/>
    <mergeCell ref="A21:K21"/>
    <mergeCell ref="A23:K23"/>
    <mergeCell ref="A24:K24"/>
    <mergeCell ref="A25:K25"/>
    <mergeCell ref="A26:K26"/>
    <mergeCell ref="A28:K28"/>
    <mergeCell ref="A29:K29"/>
    <mergeCell ref="A30:K30"/>
    <mergeCell ref="A31:K31"/>
    <mergeCell ref="A33:K33"/>
    <mergeCell ref="A62:K62"/>
    <mergeCell ref="A36:K36"/>
    <mergeCell ref="A37:K37"/>
    <mergeCell ref="A38:K38"/>
    <mergeCell ref="A39:K39"/>
    <mergeCell ref="A41:K41"/>
    <mergeCell ref="A42:K42"/>
    <mergeCell ref="A43:K43"/>
    <mergeCell ref="A45:K45"/>
    <mergeCell ref="A46:K46"/>
    <mergeCell ref="A59:K59"/>
    <mergeCell ref="A61:K61"/>
    <mergeCell ref="A94:K94"/>
    <mergeCell ref="A64:K64"/>
    <mergeCell ref="A65:K65"/>
    <mergeCell ref="A66:K66"/>
    <mergeCell ref="A68:K68"/>
    <mergeCell ref="A69:K69"/>
    <mergeCell ref="A70:K70"/>
    <mergeCell ref="A72:K72"/>
    <mergeCell ref="A73:K73"/>
    <mergeCell ref="A75:K75"/>
    <mergeCell ref="A91:K91"/>
    <mergeCell ref="A92:K92"/>
    <mergeCell ref="A109:K109"/>
    <mergeCell ref="A95:K95"/>
    <mergeCell ref="A96:K96"/>
    <mergeCell ref="A97:K97"/>
    <mergeCell ref="A99:K99"/>
    <mergeCell ref="A100:K100"/>
    <mergeCell ref="A101:K101"/>
    <mergeCell ref="A103:K103"/>
    <mergeCell ref="A104:K104"/>
    <mergeCell ref="A105:K105"/>
    <mergeCell ref="A107:K107"/>
    <mergeCell ref="A108:K108"/>
    <mergeCell ref="A125:K125"/>
    <mergeCell ref="A111:K111"/>
    <mergeCell ref="A112:K112"/>
    <mergeCell ref="A113:K113"/>
    <mergeCell ref="A114:K114"/>
    <mergeCell ref="A115:K115"/>
    <mergeCell ref="A116:K116"/>
    <mergeCell ref="A118:K118"/>
    <mergeCell ref="A120:K120"/>
    <mergeCell ref="A121:K121"/>
    <mergeCell ref="A122:K122"/>
    <mergeCell ref="A123:K123"/>
    <mergeCell ref="A153:K153"/>
    <mergeCell ref="A127:K127"/>
    <mergeCell ref="A138:K138"/>
    <mergeCell ref="A139:K139"/>
    <mergeCell ref="A141:K141"/>
    <mergeCell ref="A142:K142"/>
    <mergeCell ref="A144:K144"/>
    <mergeCell ref="A146:K146"/>
    <mergeCell ref="A148:K148"/>
    <mergeCell ref="A149:K149"/>
    <mergeCell ref="A151:K151"/>
    <mergeCell ref="A152:K152"/>
    <mergeCell ref="A165:K165"/>
    <mergeCell ref="A166:K167"/>
    <mergeCell ref="A155:K155"/>
    <mergeCell ref="A156:K156"/>
    <mergeCell ref="A158:K158"/>
    <mergeCell ref="A160:K160"/>
    <mergeCell ref="A161:K161"/>
    <mergeCell ref="A163:K163"/>
  </mergeCells>
  <hyperlinks>
    <hyperlink ref="A25" r:id="rId1" display="https://www.treasury.nsw.gov.au/information-public-entities/nsw-common-planning-assumptions" xr:uid="{F362CD3A-3EF8-47FA-9E6C-5DA9A8290003}"/>
    <hyperlink ref="A26" r:id="rId2" display="https://www.planning.nsw.gov.au/Research-and-Demography/Population-projections/Insights" xr:uid="{F0CDF50F-C71B-481C-A2B6-26D55B081F35}"/>
    <hyperlink ref="A30" r:id="rId3" display="https://www.abs.gov.au/statistics/people/population/regional-population-age-and-sex/latest-release" xr:uid="{FCF91D80-0DF1-4112-A269-8C2FCE7350FD}"/>
    <hyperlink ref="A34" r:id="rId4" display="https://www.abs.gov.au/ausstats/abs@.nsf/mf/1270.0.55.001" xr:uid="{31AB0269-AE36-4AFD-81F0-3AD2DDDC7F67}"/>
    <hyperlink ref="A37" r:id="rId5" display="https://www.abs.gov.au/statistics/standards/australian-statistical-geography-standard-asgs-edition-3/jul2021-jun2026/main-structure-and-greater-capital-city-statistical-areas/statistical-area-level-2" xr:uid="{9BB5D1B5-A507-49F3-9F47-1795FD90D28A}"/>
    <hyperlink ref="A38" r:id="rId6" display="https://www.planning.nsw.gov.au/Research-and-Demography/Population-projections/Insights" xr:uid="{D04A88B1-BF88-49BE-AD41-AEAB005FCBD3}"/>
    <hyperlink ref="A42" r:id="rId7" display="https://www.olg.nsw.gov.au/public/find-my-council/local-government-area-boundaries-and-mapping-information/" xr:uid="{900E8B4E-7DF3-4197-8E47-0E39CCB16469}"/>
    <hyperlink ref="A43" r:id="rId8" display="https://www.abs.gov.au/AUSSTATS/abs@.nsf/DetailsPage/1270.0.55.003June 2020?OpenDocument" xr:uid="{D54ABAC6-E93E-4921-90A8-9CACD64D5252}"/>
    <hyperlink ref="A62" r:id="rId9" display="https://www.abs.gov.au/websitedbs/D3310114.nsf/home/Australian+Statistical+Geography+Standard+(ASGS)" xr:uid="{71298EFA-A8F1-4F7F-A9B3-438E62544D8C}"/>
    <hyperlink ref="A66" r:id="rId10" display="https://www.planning.nsw.gov.au/Plans-for-your-area/Regional-Plans" xr:uid="{DD50B3A0-E8CA-4B44-83DB-70CC0197712A}"/>
    <hyperlink ref="A70" r:id="rId11" display="https://www.nsw.gov.au/regional-nsw-today" xr:uid="{6AA9A5FA-C4BB-4EE5-A0FA-7BA589F02DDA}"/>
    <hyperlink ref="A73" r:id="rId12" display="https://www.greater.sydney/strategic-planning" xr:uid="{ABD43A5F-550B-4DD4-A9EF-9E2491E0B4F9}"/>
    <hyperlink ref="A92" r:id="rId13" display="https://www.greater.sydney/metropolis-of-three-cities" xr:uid="{F9A2504B-1573-4213-AE55-E45537B154F2}"/>
    <hyperlink ref="A156" r:id="rId14" display="https://www.planning.nsw.gov.au/Research-and-Demography/Population-projections/Insights" xr:uid="{48819C25-3760-42CC-9B56-949A68CC3DF8}"/>
    <hyperlink ref="A158" r:id="rId15" display="mailto:population.futures@planning.nsw.gov.au" xr:uid="{7BB2A376-8B27-492A-AA37-54CD5FCD3E95}"/>
    <hyperlink ref="A166" location="_ftnref1" display="_ftnref1" xr:uid="{7D8B8C12-C69D-470A-BF96-FF07DD5F0F5D}"/>
    <hyperlink ref="A21" r:id="rId16" display="https://www.planning.nsw.gov.au/Plans-for-your-area/Regional-Plans" xr:uid="{26484387-87C6-48A3-BDB8-A7471746A11D}"/>
  </hyperlinks>
  <pageMargins left="0.7" right="0.7" top="0.75" bottom="0.75" header="0.3" footer="0.3"/>
  <pageSetup paperSize="9" orientation="portrait" horizontalDpi="300" verticalDpi="300"/>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
  <sheetViews>
    <sheetView workbookViewId="0">
      <selection sqref="A1:I1"/>
    </sheetView>
  </sheetViews>
  <sheetFormatPr defaultColWidth="11.5703125" defaultRowHeight="13.15"/>
  <cols>
    <col min="1" max="1" width="54.7109375" customWidth="1"/>
    <col min="2" max="2" width="32.7109375" customWidth="1"/>
    <col min="3" max="3" width="26.7109375" customWidth="1"/>
    <col min="4" max="4" width="36.140625" customWidth="1"/>
  </cols>
  <sheetData>
    <row r="1" spans="1:9" ht="63" customHeight="1">
      <c r="A1" s="27" t="s">
        <v>0</v>
      </c>
      <c r="B1" s="27"/>
      <c r="C1" s="27"/>
      <c r="D1" s="27"/>
      <c r="E1" s="27"/>
      <c r="F1" s="27"/>
      <c r="G1" s="27"/>
      <c r="H1" s="27"/>
      <c r="I1" s="27"/>
    </row>
    <row r="2" spans="1:9" ht="4.1500000000000004" customHeight="1">
      <c r="A2" s="4"/>
      <c r="B2" s="4"/>
      <c r="C2" s="4"/>
      <c r="D2" s="4"/>
      <c r="E2" s="4"/>
      <c r="F2" s="4"/>
      <c r="G2" s="4"/>
      <c r="H2" s="4"/>
      <c r="I2" s="4"/>
    </row>
    <row r="3" spans="1:9" ht="15">
      <c r="A3" s="28" t="s">
        <v>1</v>
      </c>
      <c r="B3" s="28"/>
      <c r="C3" s="28"/>
      <c r="D3" s="28"/>
      <c r="E3" s="28"/>
      <c r="F3" s="28"/>
      <c r="G3" s="28"/>
      <c r="H3" s="28"/>
      <c r="I3" s="28"/>
    </row>
    <row r="4" spans="1:9" ht="13.9">
      <c r="A4" s="29"/>
      <c r="B4" s="29"/>
      <c r="C4" s="29"/>
      <c r="D4" s="29"/>
      <c r="E4" s="29"/>
      <c r="F4" s="29"/>
      <c r="G4" s="29"/>
      <c r="H4" s="29"/>
      <c r="I4" s="29"/>
    </row>
    <row r="5" spans="1:9" ht="13.9">
      <c r="A5" s="29"/>
      <c r="B5" s="29"/>
      <c r="C5" s="29"/>
      <c r="D5" s="29"/>
      <c r="E5" s="29"/>
      <c r="F5" s="29"/>
      <c r="G5" s="29"/>
      <c r="H5" s="29"/>
      <c r="I5" s="29"/>
    </row>
    <row r="6" spans="1:9">
      <c r="A6" s="7" t="str">
        <f>HYPERLINK("#'Index'!A1", "Return to Index tab")</f>
        <v>Return to Index tab</v>
      </c>
    </row>
    <row r="7" spans="1:9">
      <c r="A7" s="4" t="s">
        <v>95</v>
      </c>
      <c r="B7" s="4" t="s">
        <v>96</v>
      </c>
      <c r="C7" s="1" t="s">
        <v>97</v>
      </c>
      <c r="D7" s="1" t="s">
        <v>98</v>
      </c>
    </row>
    <row r="8" spans="1:9">
      <c r="A8" t="s">
        <v>99</v>
      </c>
      <c r="B8" t="s">
        <v>100</v>
      </c>
      <c r="C8">
        <v>9950</v>
      </c>
      <c r="D8" s="3">
        <v>0.99380743100000002</v>
      </c>
    </row>
    <row r="9" spans="1:9">
      <c r="A9" t="s">
        <v>99</v>
      </c>
      <c r="B9" t="s">
        <v>101</v>
      </c>
      <c r="C9">
        <v>62</v>
      </c>
      <c r="D9" s="3">
        <v>6.1925690000000002E-3</v>
      </c>
    </row>
    <row r="10" spans="1:9">
      <c r="A10" t="s">
        <v>102</v>
      </c>
      <c r="B10" t="s">
        <v>103</v>
      </c>
      <c r="C10">
        <v>5844</v>
      </c>
      <c r="D10" s="3">
        <v>0.99709947099999996</v>
      </c>
    </row>
    <row r="11" spans="1:9">
      <c r="A11" t="s">
        <v>102</v>
      </c>
      <c r="B11" t="s">
        <v>104</v>
      </c>
      <c r="C11">
        <v>13</v>
      </c>
      <c r="D11" s="3">
        <v>2.2180519999999999E-3</v>
      </c>
    </row>
    <row r="12" spans="1:9">
      <c r="A12" t="s">
        <v>102</v>
      </c>
      <c r="B12" t="s">
        <v>105</v>
      </c>
      <c r="C12">
        <v>4</v>
      </c>
      <c r="D12" s="3">
        <v>6.8247700000000002E-4</v>
      </c>
    </row>
    <row r="13" spans="1:9">
      <c r="A13" t="s">
        <v>106</v>
      </c>
      <c r="B13" t="s">
        <v>107</v>
      </c>
      <c r="C13">
        <v>226</v>
      </c>
      <c r="D13" s="3">
        <v>1.6539813E-2</v>
      </c>
    </row>
    <row r="14" spans="1:9">
      <c r="A14" t="s">
        <v>106</v>
      </c>
      <c r="B14" t="s">
        <v>108</v>
      </c>
      <c r="C14">
        <v>13364</v>
      </c>
      <c r="D14" s="3">
        <v>0.97804449599999999</v>
      </c>
    </row>
    <row r="15" spans="1:9">
      <c r="A15" t="s">
        <v>106</v>
      </c>
      <c r="B15" t="s">
        <v>109</v>
      </c>
      <c r="C15">
        <v>7</v>
      </c>
      <c r="D15" s="3">
        <v>5.1229499999999996E-4</v>
      </c>
    </row>
    <row r="16" spans="1:9">
      <c r="A16" t="s">
        <v>106</v>
      </c>
      <c r="B16" t="s">
        <v>110</v>
      </c>
      <c r="C16">
        <v>67</v>
      </c>
      <c r="D16" s="3">
        <v>4.903396E-3</v>
      </c>
    </row>
    <row r="17" spans="1:4">
      <c r="A17" t="s">
        <v>111</v>
      </c>
      <c r="B17" t="s">
        <v>112</v>
      </c>
      <c r="C17">
        <v>20138</v>
      </c>
      <c r="D17" s="3">
        <v>1</v>
      </c>
    </row>
    <row r="18" spans="1:4">
      <c r="A18" t="s">
        <v>111</v>
      </c>
      <c r="B18" t="s">
        <v>113</v>
      </c>
      <c r="C18">
        <v>0</v>
      </c>
      <c r="D18" s="3">
        <v>0</v>
      </c>
    </row>
    <row r="19" spans="1:4">
      <c r="A19" t="s">
        <v>114</v>
      </c>
      <c r="B19" t="s">
        <v>115</v>
      </c>
      <c r="C19">
        <v>3459</v>
      </c>
      <c r="D19" s="3">
        <v>0.99282433999999997</v>
      </c>
    </row>
    <row r="20" spans="1:4">
      <c r="A20" t="s">
        <v>114</v>
      </c>
      <c r="B20" t="s">
        <v>116</v>
      </c>
      <c r="C20">
        <v>25</v>
      </c>
      <c r="D20" s="3">
        <v>7.1756600000000004E-3</v>
      </c>
    </row>
    <row r="21" spans="1:4">
      <c r="A21" t="s">
        <v>117</v>
      </c>
      <c r="B21" t="s">
        <v>118</v>
      </c>
      <c r="C21">
        <v>28559</v>
      </c>
      <c r="D21" s="3">
        <v>0.99961498100000001</v>
      </c>
    </row>
    <row r="22" spans="1:4">
      <c r="A22" t="s">
        <v>117</v>
      </c>
      <c r="B22" t="s">
        <v>119</v>
      </c>
      <c r="C22">
        <v>11</v>
      </c>
      <c r="D22" s="3">
        <v>3.8501900000000001E-4</v>
      </c>
    </row>
    <row r="23" spans="1:4">
      <c r="A23" t="s">
        <v>120</v>
      </c>
      <c r="B23" t="s">
        <v>121</v>
      </c>
      <c r="C23">
        <v>22863</v>
      </c>
      <c r="D23" s="3">
        <v>0.99938803200000004</v>
      </c>
    </row>
    <row r="24" spans="1:4">
      <c r="A24" t="s">
        <v>120</v>
      </c>
      <c r="B24" t="s">
        <v>122</v>
      </c>
      <c r="C24">
        <v>14</v>
      </c>
      <c r="D24" s="3">
        <v>6.1196799999999995E-4</v>
      </c>
    </row>
    <row r="25" spans="1:4">
      <c r="A25" t="s">
        <v>123</v>
      </c>
      <c r="B25" t="s">
        <v>124</v>
      </c>
      <c r="C25">
        <v>6701</v>
      </c>
      <c r="D25" s="3">
        <v>0.99583890600000002</v>
      </c>
    </row>
    <row r="26" spans="1:4">
      <c r="A26" t="s">
        <v>123</v>
      </c>
      <c r="B26" t="s">
        <v>125</v>
      </c>
      <c r="C26">
        <v>28</v>
      </c>
      <c r="D26" s="3">
        <v>4.1610939999999997E-3</v>
      </c>
    </row>
    <row r="27" spans="1:4">
      <c r="A27" t="s">
        <v>126</v>
      </c>
      <c r="B27" t="s">
        <v>127</v>
      </c>
      <c r="C27">
        <v>9356</v>
      </c>
      <c r="D27" s="3">
        <v>0.99946586900000001</v>
      </c>
    </row>
    <row r="28" spans="1:4">
      <c r="A28" t="s">
        <v>126</v>
      </c>
      <c r="B28" t="s">
        <v>128</v>
      </c>
      <c r="C28">
        <v>5</v>
      </c>
      <c r="D28" s="3">
        <v>5.3413099999999997E-4</v>
      </c>
    </row>
    <row r="29" spans="1:4">
      <c r="A29" t="s">
        <v>129</v>
      </c>
      <c r="B29" t="s">
        <v>130</v>
      </c>
      <c r="C29">
        <v>4684</v>
      </c>
      <c r="D29" s="3">
        <v>0.99237288099999998</v>
      </c>
    </row>
    <row r="30" spans="1:4">
      <c r="A30" t="s">
        <v>129</v>
      </c>
      <c r="B30" t="s">
        <v>131</v>
      </c>
      <c r="C30">
        <v>36</v>
      </c>
      <c r="D30" s="3">
        <v>7.6271189999999999E-3</v>
      </c>
    </row>
    <row r="31" spans="1:4">
      <c r="A31" t="s">
        <v>132</v>
      </c>
      <c r="B31" t="s">
        <v>133</v>
      </c>
      <c r="C31">
        <v>23268</v>
      </c>
      <c r="D31" s="3">
        <v>0.99987108400000002</v>
      </c>
    </row>
    <row r="32" spans="1:4">
      <c r="A32" t="s">
        <v>132</v>
      </c>
      <c r="B32" t="s">
        <v>134</v>
      </c>
      <c r="C32">
        <v>3</v>
      </c>
      <c r="D32" s="3">
        <v>1.28916E-4</v>
      </c>
    </row>
    <row r="33" spans="1:4">
      <c r="A33" t="s">
        <v>135</v>
      </c>
      <c r="B33" t="s">
        <v>136</v>
      </c>
      <c r="C33">
        <v>3</v>
      </c>
      <c r="D33" s="3">
        <v>1.76689E-4</v>
      </c>
    </row>
    <row r="34" spans="1:4">
      <c r="A34" t="s">
        <v>135</v>
      </c>
      <c r="B34" t="s">
        <v>137</v>
      </c>
      <c r="C34">
        <v>16976</v>
      </c>
      <c r="D34" s="3">
        <v>0.99982331099999999</v>
      </c>
    </row>
    <row r="35" spans="1:4">
      <c r="A35" t="s">
        <v>138</v>
      </c>
      <c r="B35" t="s">
        <v>139</v>
      </c>
      <c r="C35">
        <v>10068</v>
      </c>
      <c r="D35" s="3">
        <v>0.99890862199999997</v>
      </c>
    </row>
    <row r="36" spans="1:4">
      <c r="A36" t="s">
        <v>138</v>
      </c>
      <c r="B36" t="s">
        <v>140</v>
      </c>
      <c r="C36">
        <v>11</v>
      </c>
      <c r="D36" s="3">
        <v>1.0913780000000001E-3</v>
      </c>
    </row>
    <row r="37" spans="1:4">
      <c r="A37" t="s">
        <v>141</v>
      </c>
      <c r="B37" t="s">
        <v>142</v>
      </c>
      <c r="C37">
        <v>44</v>
      </c>
      <c r="D37" s="3">
        <v>1.6874399999999999E-3</v>
      </c>
    </row>
    <row r="38" spans="1:4">
      <c r="A38" t="s">
        <v>141</v>
      </c>
      <c r="B38" t="s">
        <v>143</v>
      </c>
      <c r="C38">
        <v>26031</v>
      </c>
      <c r="D38" s="3">
        <v>0.99831256000000002</v>
      </c>
    </row>
    <row r="39" spans="1:4">
      <c r="A39" t="s">
        <v>144</v>
      </c>
      <c r="B39" t="s">
        <v>145</v>
      </c>
      <c r="C39">
        <v>5222</v>
      </c>
      <c r="D39" s="3">
        <v>1</v>
      </c>
    </row>
    <row r="40" spans="1:4">
      <c r="A40" t="s">
        <v>144</v>
      </c>
      <c r="B40" t="s">
        <v>146</v>
      </c>
      <c r="C40">
        <v>0</v>
      </c>
      <c r="D40" s="3">
        <v>0</v>
      </c>
    </row>
    <row r="41" spans="1:4">
      <c r="A41" t="s">
        <v>147</v>
      </c>
      <c r="B41" t="s">
        <v>148</v>
      </c>
      <c r="C41">
        <v>17</v>
      </c>
      <c r="D41" s="3">
        <v>1.919603E-3</v>
      </c>
    </row>
    <row r="42" spans="1:4">
      <c r="A42" t="s">
        <v>147</v>
      </c>
      <c r="B42" t="s">
        <v>149</v>
      </c>
      <c r="C42">
        <v>8839</v>
      </c>
      <c r="D42" s="3">
        <v>0.99808039699999995</v>
      </c>
    </row>
    <row r="43" spans="1:4">
      <c r="A43" t="s">
        <v>150</v>
      </c>
      <c r="B43" t="s">
        <v>151</v>
      </c>
      <c r="C43">
        <v>52</v>
      </c>
      <c r="D43" s="3">
        <v>9.2182240000000006E-3</v>
      </c>
    </row>
    <row r="44" spans="1:4">
      <c r="A44" t="s">
        <v>150</v>
      </c>
      <c r="B44" t="s">
        <v>152</v>
      </c>
      <c r="C44">
        <v>5589</v>
      </c>
      <c r="D44" s="3">
        <v>0.99078177599999995</v>
      </c>
    </row>
    <row r="45" spans="1:4">
      <c r="D45" s="3"/>
    </row>
    <row r="46" spans="1:4">
      <c r="D46" s="3"/>
    </row>
    <row r="47" spans="1:4">
      <c r="D47" s="3"/>
    </row>
    <row r="48" spans="1:4">
      <c r="D48" s="3"/>
    </row>
    <row r="49" spans="4:4">
      <c r="D49" s="3"/>
    </row>
    <row r="50" spans="4:4">
      <c r="D50"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13"/>
  <sheetViews>
    <sheetView workbookViewId="0">
      <selection sqref="A1:I1"/>
    </sheetView>
  </sheetViews>
  <sheetFormatPr defaultColWidth="11.5703125" defaultRowHeight="13.15"/>
  <cols>
    <col min="1" max="1" width="29"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153</v>
      </c>
      <c r="B5" s="29"/>
      <c r="C5" s="29"/>
      <c r="D5" s="29"/>
      <c r="E5" s="29"/>
      <c r="F5" s="29"/>
      <c r="G5" s="29"/>
      <c r="H5" s="29"/>
      <c r="I5" s="29"/>
    </row>
    <row r="6" spans="1:70">
      <c r="A6" s="7" t="str">
        <f>HYPERLINK("#'Index'!A1", "Return to Index tab")</f>
        <v>Return to Index tab</v>
      </c>
    </row>
    <row r="7" spans="1:70">
      <c r="A7" s="4" t="s">
        <v>154</v>
      </c>
      <c r="B7" s="1" t="s">
        <v>155</v>
      </c>
      <c r="C7" s="1" t="s">
        <v>156</v>
      </c>
      <c r="D7" s="1" t="s">
        <v>157</v>
      </c>
      <c r="E7" s="1" t="s">
        <v>158</v>
      </c>
      <c r="F7" s="1" t="s">
        <v>159</v>
      </c>
      <c r="G7" s="1" t="s">
        <v>160</v>
      </c>
      <c r="H7" s="1" t="s">
        <v>161</v>
      </c>
      <c r="I7" s="1" t="s">
        <v>162</v>
      </c>
      <c r="J7" s="1" t="s">
        <v>163</v>
      </c>
      <c r="K7" s="1" t="s">
        <v>164</v>
      </c>
      <c r="L7" s="1" t="s">
        <v>165</v>
      </c>
      <c r="M7" s="1" t="s">
        <v>166</v>
      </c>
      <c r="N7" s="1" t="s">
        <v>167</v>
      </c>
      <c r="O7" s="1" t="s">
        <v>168</v>
      </c>
      <c r="P7" s="1" t="s">
        <v>169</v>
      </c>
      <c r="Q7" s="1" t="s">
        <v>170</v>
      </c>
      <c r="R7" s="1" t="s">
        <v>171</v>
      </c>
      <c r="S7" s="1" t="s">
        <v>172</v>
      </c>
      <c r="T7" s="1" t="s">
        <v>173</v>
      </c>
      <c r="U7" s="1" t="s">
        <v>174</v>
      </c>
      <c r="V7" s="1" t="s">
        <v>175</v>
      </c>
      <c r="W7" s="1" t="s">
        <v>176</v>
      </c>
      <c r="X7" s="1" t="s">
        <v>177</v>
      </c>
      <c r="Y7" s="1" t="s">
        <v>178</v>
      </c>
      <c r="Z7" s="1" t="s">
        <v>179</v>
      </c>
      <c r="AA7" s="1" t="s">
        <v>180</v>
      </c>
      <c r="AB7" s="1" t="s">
        <v>181</v>
      </c>
      <c r="AC7" s="1" t="s">
        <v>182</v>
      </c>
      <c r="AD7" s="1" t="s">
        <v>183</v>
      </c>
      <c r="AE7" s="1" t="s">
        <v>184</v>
      </c>
      <c r="AF7" s="1" t="s">
        <v>185</v>
      </c>
      <c r="AG7" s="1" t="s">
        <v>186</v>
      </c>
      <c r="AH7" s="1" t="s">
        <v>187</v>
      </c>
      <c r="AI7" s="1" t="s">
        <v>188</v>
      </c>
      <c r="AJ7" s="1" t="s">
        <v>189</v>
      </c>
      <c r="AK7" s="1" t="s">
        <v>190</v>
      </c>
      <c r="AL7" s="1" t="s">
        <v>191</v>
      </c>
      <c r="AM7" s="1" t="s">
        <v>192</v>
      </c>
      <c r="AN7" s="1" t="s">
        <v>193</v>
      </c>
      <c r="AO7" s="1" t="s">
        <v>194</v>
      </c>
      <c r="AP7" s="1" t="s">
        <v>195</v>
      </c>
    </row>
    <row r="8" spans="1:70">
      <c r="A8" t="s">
        <v>196</v>
      </c>
      <c r="B8" s="2">
        <v>3807908</v>
      </c>
      <c r="C8" s="2">
        <v>3838030</v>
      </c>
      <c r="D8" s="2">
        <v>3863196</v>
      </c>
      <c r="E8" s="2">
        <v>3884686</v>
      </c>
      <c r="F8" s="2">
        <v>3916081</v>
      </c>
      <c r="G8" s="2">
        <v>3953031</v>
      </c>
      <c r="H8" s="2">
        <v>4018947</v>
      </c>
      <c r="I8" s="2">
        <v>4097146</v>
      </c>
      <c r="J8" s="2">
        <v>4175507</v>
      </c>
      <c r="K8" s="2">
        <v>4235079</v>
      </c>
      <c r="L8" s="2">
        <v>4286217</v>
      </c>
      <c r="M8" s="2">
        <v>4351990</v>
      </c>
      <c r="N8" s="2">
        <v>4429572</v>
      </c>
      <c r="O8" s="2">
        <v>4510921</v>
      </c>
      <c r="P8" s="2">
        <v>4596872</v>
      </c>
      <c r="Q8" s="2">
        <v>4688255</v>
      </c>
      <c r="R8" s="2">
        <v>4797646</v>
      </c>
      <c r="S8" s="2">
        <v>4883351</v>
      </c>
      <c r="T8" s="2">
        <v>4966123</v>
      </c>
      <c r="U8" s="2">
        <v>5021330</v>
      </c>
      <c r="V8" s="2">
        <v>5004708.2980452897</v>
      </c>
      <c r="W8" s="2">
        <v>4992181.3847402297</v>
      </c>
      <c r="X8" s="2">
        <v>5004012.41520344</v>
      </c>
      <c r="Y8" s="2">
        <v>5040159.40983837</v>
      </c>
      <c r="Z8" s="2">
        <v>5104808.4671139503</v>
      </c>
      <c r="AA8" s="2">
        <v>5169244.6247361898</v>
      </c>
      <c r="AB8" s="2">
        <v>5233229.22779541</v>
      </c>
      <c r="AC8" s="2">
        <v>5296709.8600759599</v>
      </c>
      <c r="AD8" s="2">
        <v>5359833.9141510101</v>
      </c>
      <c r="AE8" s="2">
        <v>5423928.8412442096</v>
      </c>
      <c r="AF8" s="2">
        <v>5489148.1594507499</v>
      </c>
      <c r="AG8" s="2">
        <v>5554176.4901192999</v>
      </c>
      <c r="AH8" s="2">
        <v>5619205.4220231604</v>
      </c>
      <c r="AI8" s="2">
        <v>5684268.3219255498</v>
      </c>
      <c r="AJ8" s="2">
        <v>5749406.3124867603</v>
      </c>
      <c r="AK8" s="2">
        <v>5814649.3172119204</v>
      </c>
      <c r="AL8" s="2">
        <v>5879980.34775881</v>
      </c>
      <c r="AM8" s="2">
        <v>5945408.7984120501</v>
      </c>
      <c r="AN8" s="2">
        <v>6010939.6961597903</v>
      </c>
      <c r="AO8" s="2">
        <v>6076565.8056439199</v>
      </c>
      <c r="AP8" s="2">
        <v>6142274.5032309899</v>
      </c>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row>
    <row r="9" spans="1:70">
      <c r="A9" t="s">
        <v>197</v>
      </c>
      <c r="B9" s="2">
        <v>2722441</v>
      </c>
      <c r="C9" s="2">
        <v>2742777</v>
      </c>
      <c r="D9" s="2">
        <v>2757519</v>
      </c>
      <c r="E9" s="2">
        <v>2766049</v>
      </c>
      <c r="F9" s="2">
        <v>2777125</v>
      </c>
      <c r="G9" s="2">
        <v>2789659</v>
      </c>
      <c r="H9" s="2">
        <v>2815209</v>
      </c>
      <c r="I9" s="2">
        <v>2846315</v>
      </c>
      <c r="J9" s="2">
        <v>2878248</v>
      </c>
      <c r="K9" s="2">
        <v>2909213</v>
      </c>
      <c r="L9" s="2">
        <v>2932312</v>
      </c>
      <c r="M9" s="2">
        <v>2952254</v>
      </c>
      <c r="N9" s="2">
        <v>2974460</v>
      </c>
      <c r="O9" s="2">
        <v>2997432</v>
      </c>
      <c r="P9" s="2">
        <v>3019296</v>
      </c>
      <c r="Q9" s="2">
        <v>3044603</v>
      </c>
      <c r="R9" s="2">
        <v>3070290</v>
      </c>
      <c r="S9" s="2">
        <v>3096817</v>
      </c>
      <c r="T9" s="2">
        <v>3121256</v>
      </c>
      <c r="U9" s="2">
        <v>3146202</v>
      </c>
      <c r="V9" s="2">
        <v>3162048.9818346002</v>
      </c>
      <c r="W9" s="2">
        <v>3180475.6912002498</v>
      </c>
      <c r="X9" s="2">
        <v>3203923.3480738099</v>
      </c>
      <c r="Y9" s="2">
        <v>3231235.26952051</v>
      </c>
      <c r="Z9" s="2">
        <v>3262468.8500616802</v>
      </c>
      <c r="AA9" s="2">
        <v>3293525.7264872999</v>
      </c>
      <c r="AB9" s="2">
        <v>3324254.9255109201</v>
      </c>
      <c r="AC9" s="2">
        <v>3354618.7381592998</v>
      </c>
      <c r="AD9" s="2">
        <v>3384691.5468288301</v>
      </c>
      <c r="AE9" s="2">
        <v>3414630.9738015099</v>
      </c>
      <c r="AF9" s="2">
        <v>3444491.61289044</v>
      </c>
      <c r="AG9" s="2">
        <v>3474054.8887560298</v>
      </c>
      <c r="AH9" s="2">
        <v>3503405.4134618901</v>
      </c>
      <c r="AI9" s="2">
        <v>3532548.32958641</v>
      </c>
      <c r="AJ9" s="2">
        <v>3561489.9356640601</v>
      </c>
      <c r="AK9" s="2">
        <v>3590236.8746377798</v>
      </c>
      <c r="AL9" s="2">
        <v>3618757.3362303302</v>
      </c>
      <c r="AM9" s="2">
        <v>3647056.89281207</v>
      </c>
      <c r="AN9" s="2">
        <v>3675138.8900848399</v>
      </c>
      <c r="AO9" s="2">
        <v>3703006.8532911702</v>
      </c>
      <c r="AP9" s="2">
        <v>3730659.2233899101</v>
      </c>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row>
    <row r="10" spans="1:70">
      <c r="A10" t="s">
        <v>198</v>
      </c>
      <c r="B10" s="2">
        <v>6530349</v>
      </c>
      <c r="C10" s="2">
        <v>6580807</v>
      </c>
      <c r="D10" s="2">
        <v>6620715</v>
      </c>
      <c r="E10" s="2">
        <v>6650735</v>
      </c>
      <c r="F10" s="2">
        <v>6693206</v>
      </c>
      <c r="G10" s="2">
        <v>6742690</v>
      </c>
      <c r="H10" s="2">
        <v>6834156</v>
      </c>
      <c r="I10" s="2">
        <v>6943461</v>
      </c>
      <c r="J10" s="2">
        <v>7053755</v>
      </c>
      <c r="K10" s="2">
        <v>7144292</v>
      </c>
      <c r="L10" s="2">
        <v>7218529</v>
      </c>
      <c r="M10" s="2">
        <v>7304244</v>
      </c>
      <c r="N10" s="2">
        <v>7404032</v>
      </c>
      <c r="O10" s="2">
        <v>7508353</v>
      </c>
      <c r="P10" s="2">
        <v>7616168</v>
      </c>
      <c r="Q10" s="2">
        <v>7732858</v>
      </c>
      <c r="R10" s="2">
        <v>7867936</v>
      </c>
      <c r="S10" s="2">
        <v>7980168</v>
      </c>
      <c r="T10" s="2">
        <v>8087379</v>
      </c>
      <c r="U10" s="2">
        <v>8167532</v>
      </c>
      <c r="V10" s="2">
        <v>8166757.2770869201</v>
      </c>
      <c r="W10" s="2">
        <v>8172657.0783839999</v>
      </c>
      <c r="X10" s="2">
        <v>8207935.7584146503</v>
      </c>
      <c r="Y10" s="2">
        <v>8271394.6721517704</v>
      </c>
      <c r="Z10" s="2">
        <v>8367277.3123081699</v>
      </c>
      <c r="AA10" s="2">
        <v>8462770.3311276101</v>
      </c>
      <c r="AB10" s="2">
        <v>8557484.1402474791</v>
      </c>
      <c r="AC10" s="2">
        <v>8651328.5744918697</v>
      </c>
      <c r="AD10" s="2">
        <v>8744525.4460277203</v>
      </c>
      <c r="AE10" s="2">
        <v>8838559.8121544607</v>
      </c>
      <c r="AF10" s="2">
        <v>8933639.7706758492</v>
      </c>
      <c r="AG10" s="2">
        <v>9028231.3735903408</v>
      </c>
      <c r="AH10" s="2">
        <v>9122610.8320647106</v>
      </c>
      <c r="AI10" s="2">
        <v>9216816.6549835298</v>
      </c>
      <c r="AJ10" s="2">
        <v>9310896.2614559308</v>
      </c>
      <c r="AK10" s="2">
        <v>9404886.1982604396</v>
      </c>
      <c r="AL10" s="2">
        <v>9498737.6858855393</v>
      </c>
      <c r="AM10" s="2">
        <v>9592465.7006786801</v>
      </c>
      <c r="AN10" s="2">
        <v>9686078.5860864706</v>
      </c>
      <c r="AO10" s="2">
        <v>9779572.6509045996</v>
      </c>
      <c r="AP10" s="2">
        <v>9872933.7234321702</v>
      </c>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row>
    <row r="11" spans="1:70">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row>
    <row r="12" spans="1:70">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row>
    <row r="13" spans="1:70">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13"/>
  <sheetViews>
    <sheetView workbookViewId="0">
      <selection sqref="A1:I1"/>
    </sheetView>
  </sheetViews>
  <sheetFormatPr defaultColWidth="11.5703125" defaultRowHeight="13.15"/>
  <cols>
    <col min="1" max="1" width="29"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199</v>
      </c>
      <c r="B5" s="29"/>
      <c r="C5" s="29"/>
      <c r="D5" s="29"/>
      <c r="E5" s="29"/>
      <c r="F5" s="29"/>
      <c r="G5" s="29"/>
      <c r="H5" s="29"/>
      <c r="I5" s="29"/>
    </row>
    <row r="6" spans="1:70">
      <c r="A6" s="7" t="str">
        <f>HYPERLINK("#'Index'!A1", "Return to Index tab")</f>
        <v>Return to Index tab</v>
      </c>
    </row>
    <row r="7" spans="1:70">
      <c r="A7" s="4" t="s">
        <v>154</v>
      </c>
      <c r="B7" s="1" t="s">
        <v>156</v>
      </c>
      <c r="C7" s="1" t="s">
        <v>157</v>
      </c>
      <c r="D7" s="1" t="s">
        <v>158</v>
      </c>
      <c r="E7" s="1" t="s">
        <v>159</v>
      </c>
      <c r="F7" s="1" t="s">
        <v>160</v>
      </c>
      <c r="G7" s="1" t="s">
        <v>161</v>
      </c>
      <c r="H7" s="1" t="s">
        <v>162</v>
      </c>
      <c r="I7" s="1" t="s">
        <v>163</v>
      </c>
      <c r="J7" s="1" t="s">
        <v>164</v>
      </c>
      <c r="K7" s="1" t="s">
        <v>165</v>
      </c>
      <c r="L7" s="1" t="s">
        <v>166</v>
      </c>
      <c r="M7" s="1" t="s">
        <v>167</v>
      </c>
      <c r="N7" s="1" t="s">
        <v>168</v>
      </c>
      <c r="O7" s="1" t="s">
        <v>169</v>
      </c>
      <c r="P7" s="1" t="s">
        <v>170</v>
      </c>
      <c r="Q7" s="1" t="s">
        <v>171</v>
      </c>
      <c r="R7" s="1" t="s">
        <v>172</v>
      </c>
      <c r="S7" s="1" t="s">
        <v>173</v>
      </c>
      <c r="T7" s="1" t="s">
        <v>174</v>
      </c>
      <c r="U7" s="1" t="s">
        <v>175</v>
      </c>
      <c r="V7" s="1" t="s">
        <v>176</v>
      </c>
      <c r="W7" s="1" t="s">
        <v>177</v>
      </c>
      <c r="X7" s="1" t="s">
        <v>178</v>
      </c>
      <c r="Y7" s="1" t="s">
        <v>179</v>
      </c>
      <c r="Z7" s="1" t="s">
        <v>180</v>
      </c>
      <c r="AA7" s="1" t="s">
        <v>181</v>
      </c>
      <c r="AB7" s="1" t="s">
        <v>182</v>
      </c>
      <c r="AC7" s="1" t="s">
        <v>183</v>
      </c>
      <c r="AD7" s="1" t="s">
        <v>184</v>
      </c>
      <c r="AE7" s="1" t="s">
        <v>185</v>
      </c>
      <c r="AF7" s="1" t="s">
        <v>186</v>
      </c>
      <c r="AG7" s="1" t="s">
        <v>187</v>
      </c>
      <c r="AH7" s="1" t="s">
        <v>188</v>
      </c>
      <c r="AI7" s="1" t="s">
        <v>189</v>
      </c>
      <c r="AJ7" s="1" t="s">
        <v>190</v>
      </c>
      <c r="AK7" s="1" t="s">
        <v>191</v>
      </c>
      <c r="AL7" s="1" t="s">
        <v>192</v>
      </c>
      <c r="AM7" s="1" t="s">
        <v>193</v>
      </c>
      <c r="AN7" s="1" t="s">
        <v>194</v>
      </c>
      <c r="AO7" s="1" t="s">
        <v>195</v>
      </c>
      <c r="AP7" s="1" t="s">
        <v>200</v>
      </c>
    </row>
    <row r="8" spans="1:70">
      <c r="A8" t="s">
        <v>196</v>
      </c>
      <c r="B8" s="3">
        <v>0.79103801877566904</v>
      </c>
      <c r="C8" s="3">
        <v>0.65570097159219898</v>
      </c>
      <c r="D8" s="3">
        <v>0.55627516698608703</v>
      </c>
      <c r="E8" s="3">
        <v>0.80817342765926403</v>
      </c>
      <c r="F8" s="3">
        <v>0.94354534546143798</v>
      </c>
      <c r="G8" s="3">
        <v>1.66747996663825</v>
      </c>
      <c r="H8" s="3">
        <v>1.94575842876257</v>
      </c>
      <c r="I8" s="3">
        <v>1.9125752413997399</v>
      </c>
      <c r="J8" s="3">
        <v>1.42670099702862</v>
      </c>
      <c r="K8" s="3">
        <v>1.20748633024319</v>
      </c>
      <c r="L8" s="3">
        <v>1.53452333374628</v>
      </c>
      <c r="M8" s="3">
        <v>1.7826787285816399</v>
      </c>
      <c r="N8" s="3">
        <v>1.8364979731676101</v>
      </c>
      <c r="O8" s="3">
        <v>1.90539803290726</v>
      </c>
      <c r="P8" s="3">
        <v>1.98793875487506</v>
      </c>
      <c r="Q8" s="3">
        <v>2.3332988499985601</v>
      </c>
      <c r="R8" s="3">
        <v>1.78639691215234</v>
      </c>
      <c r="S8" s="3">
        <v>1.69498362906946</v>
      </c>
      <c r="T8" s="3">
        <v>1.11167202262208</v>
      </c>
      <c r="U8" s="3">
        <v>-0.33102189967013601</v>
      </c>
      <c r="V8" s="3">
        <v>-0.25030256628463299</v>
      </c>
      <c r="W8" s="3">
        <v>0.23699119786355599</v>
      </c>
      <c r="X8" s="3">
        <v>0.72236021088003499</v>
      </c>
      <c r="Y8" s="3">
        <v>1.2826788206219599</v>
      </c>
      <c r="Z8" s="3">
        <v>1.2622639622494001</v>
      </c>
      <c r="AA8" s="3">
        <v>1.2377940628509201</v>
      </c>
      <c r="AB8" s="3">
        <v>1.2130298429005499</v>
      </c>
      <c r="AC8" s="3">
        <v>1.19175971013346</v>
      </c>
      <c r="AD8" s="3">
        <v>1.1958379330369</v>
      </c>
      <c r="AE8" s="3">
        <v>1.2024368334371001</v>
      </c>
      <c r="AF8" s="3">
        <v>1.1846707135530199</v>
      </c>
      <c r="AG8" s="3">
        <v>1.1708114068673401</v>
      </c>
      <c r="AH8" s="3">
        <v>1.1578665490212401</v>
      </c>
      <c r="AI8" s="3">
        <v>1.14593447867266</v>
      </c>
      <c r="AJ8" s="3">
        <v>1.13477811758509</v>
      </c>
      <c r="AK8" s="3">
        <v>1.12355925495806</v>
      </c>
      <c r="AL8" s="3">
        <v>1.1127324716004601</v>
      </c>
      <c r="AM8" s="3">
        <v>1.1022101249832399</v>
      </c>
      <c r="AN8" s="3">
        <v>1.09177787170385</v>
      </c>
      <c r="AO8" s="3">
        <v>1.0813459392810401</v>
      </c>
      <c r="AP8" s="3">
        <v>1.02934156860999</v>
      </c>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c r="A9" t="s">
        <v>197</v>
      </c>
      <c r="B9" s="3">
        <v>0.74697670215810896</v>
      </c>
      <c r="C9" s="3">
        <v>0.53748445462391503</v>
      </c>
      <c r="D9" s="3">
        <v>0.30933603721316999</v>
      </c>
      <c r="E9" s="3">
        <v>0.400426745874705</v>
      </c>
      <c r="F9" s="3">
        <v>0.45133006256470298</v>
      </c>
      <c r="G9" s="3">
        <v>0.91588255051961998</v>
      </c>
      <c r="H9" s="3">
        <v>1.10492684557346</v>
      </c>
      <c r="I9" s="3">
        <v>1.1219067460910099</v>
      </c>
      <c r="J9" s="3">
        <v>1.07582807318898</v>
      </c>
      <c r="K9" s="3">
        <v>0.79399480203066197</v>
      </c>
      <c r="L9" s="3">
        <v>0.68007769978093402</v>
      </c>
      <c r="M9" s="3">
        <v>0.75217105303269105</v>
      </c>
      <c r="N9" s="3">
        <v>0.77230825090941502</v>
      </c>
      <c r="O9" s="3">
        <v>0.72942438727550096</v>
      </c>
      <c r="P9" s="3">
        <v>0.83817552171101495</v>
      </c>
      <c r="Q9" s="3">
        <v>0.843689637039713</v>
      </c>
      <c r="R9" s="3">
        <v>0.86399004654282896</v>
      </c>
      <c r="S9" s="3">
        <v>0.78916513310278702</v>
      </c>
      <c r="T9" s="3">
        <v>0.79922954092839205</v>
      </c>
      <c r="U9" s="3">
        <v>0.50368608991428998</v>
      </c>
      <c r="V9" s="3">
        <v>0.58274585471318496</v>
      </c>
      <c r="W9" s="3">
        <v>0.73723741824038802</v>
      </c>
      <c r="X9" s="3">
        <v>0.85245239912232795</v>
      </c>
      <c r="Y9" s="3">
        <v>0.966614249224929</v>
      </c>
      <c r="Z9" s="3">
        <v>0.95194399863891599</v>
      </c>
      <c r="AA9" s="3">
        <v>0.93301833887271501</v>
      </c>
      <c r="AB9" s="3">
        <v>0.91340205034706701</v>
      </c>
      <c r="AC9" s="3">
        <v>0.896459807114525</v>
      </c>
      <c r="AD9" s="3">
        <v>0.884554074084964</v>
      </c>
      <c r="AE9" s="3">
        <v>0.87449095723739501</v>
      </c>
      <c r="AF9" s="3">
        <v>0.85827690086277597</v>
      </c>
      <c r="AG9" s="3">
        <v>0.84484919339793396</v>
      </c>
      <c r="AH9" s="3">
        <v>0.83184538142624398</v>
      </c>
      <c r="AI9" s="3">
        <v>0.81928407985987195</v>
      </c>
      <c r="AJ9" s="3">
        <v>0.80716047196556195</v>
      </c>
      <c r="AK9" s="3">
        <v>0.79438941185261402</v>
      </c>
      <c r="AL9" s="3">
        <v>0.78202415780719303</v>
      </c>
      <c r="AM9" s="3">
        <v>0.76999065542731104</v>
      </c>
      <c r="AN9" s="3">
        <v>0.75828326601512497</v>
      </c>
      <c r="AO9" s="3">
        <v>0.74675449423404805</v>
      </c>
      <c r="AP9" s="3">
        <v>0.83025124724103205</v>
      </c>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c r="A10" t="s">
        <v>201</v>
      </c>
      <c r="B10" s="3">
        <v>0.77266927081538495</v>
      </c>
      <c r="C10" s="3">
        <v>0.60643018401846904</v>
      </c>
      <c r="D10" s="3">
        <v>0.45342534756442898</v>
      </c>
      <c r="E10" s="3">
        <v>0.63859107301673701</v>
      </c>
      <c r="F10" s="3">
        <v>0.73931685353774101</v>
      </c>
      <c r="G10" s="3">
        <v>1.3565209137599299</v>
      </c>
      <c r="H10" s="3">
        <v>1.5993928145626299</v>
      </c>
      <c r="I10" s="3">
        <v>1.58845855114618</v>
      </c>
      <c r="J10" s="3">
        <v>1.2835291273938501</v>
      </c>
      <c r="K10" s="3">
        <v>1.0391092637310999</v>
      </c>
      <c r="L10" s="3">
        <v>1.1874302922382001</v>
      </c>
      <c r="M10" s="3">
        <v>1.3661646571499999</v>
      </c>
      <c r="N10" s="3">
        <v>1.4089755419749701</v>
      </c>
      <c r="O10" s="3">
        <v>1.4359340856776399</v>
      </c>
      <c r="P10" s="3">
        <v>1.5321353205443899</v>
      </c>
      <c r="Q10" s="3">
        <v>1.7468056441745099</v>
      </c>
      <c r="R10" s="3">
        <v>1.4264478002871299</v>
      </c>
      <c r="S10" s="3">
        <v>1.3434679570655701</v>
      </c>
      <c r="T10" s="3">
        <v>0.99108747098410899</v>
      </c>
      <c r="U10" s="3">
        <v>-9.4853979522469007E-3</v>
      </c>
      <c r="V10" s="3">
        <v>7.2241663329886102E-2</v>
      </c>
      <c r="W10" s="3">
        <v>0.43166720067033798</v>
      </c>
      <c r="X10" s="3">
        <v>0.773140965096619</v>
      </c>
      <c r="Y10" s="3">
        <v>1.1592076542934</v>
      </c>
      <c r="Z10" s="3">
        <v>1.14126752652226</v>
      </c>
      <c r="AA10" s="3">
        <v>1.1191820812092901</v>
      </c>
      <c r="AB10" s="3">
        <v>1.0966357951283801</v>
      </c>
      <c r="AC10" s="3">
        <v>1.07725502197014</v>
      </c>
      <c r="AD10" s="3">
        <v>1.07535127786096</v>
      </c>
      <c r="AE10" s="3">
        <v>1.07574039823366</v>
      </c>
      <c r="AF10" s="3">
        <v>1.0588249061148201</v>
      </c>
      <c r="AG10" s="3">
        <v>1.0453814769352301</v>
      </c>
      <c r="AH10" s="3">
        <v>1.03266295858748</v>
      </c>
      <c r="AI10" s="3">
        <v>1.0207386128434599</v>
      </c>
      <c r="AJ10" s="3">
        <v>1.0094617549718701</v>
      </c>
      <c r="AK10" s="3">
        <v>0.997901363681164</v>
      </c>
      <c r="AL10" s="3">
        <v>0.98674179551674301</v>
      </c>
      <c r="AM10" s="3">
        <v>0.97590013171655599</v>
      </c>
      <c r="AN10" s="3">
        <v>0.96524165055229505</v>
      </c>
      <c r="AO10" s="3">
        <v>0.95465390830689101</v>
      </c>
      <c r="AP10" s="3">
        <v>0.95313932279359503</v>
      </c>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140"/>
  <sheetViews>
    <sheetView workbookViewId="0">
      <selection activeCell="A6" sqref="A6"/>
    </sheetView>
  </sheetViews>
  <sheetFormatPr defaultColWidth="11.5703125" defaultRowHeight="13.15"/>
  <cols>
    <col min="1" max="1" width="29" customWidth="1"/>
    <col min="2" max="2" width="42"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202</v>
      </c>
      <c r="B5" s="29"/>
      <c r="C5" s="29"/>
      <c r="D5" s="29"/>
      <c r="E5" s="29"/>
      <c r="F5" s="29"/>
      <c r="G5" s="29"/>
      <c r="H5" s="29"/>
      <c r="I5" s="29"/>
    </row>
    <row r="6" spans="1:60">
      <c r="A6" s="7" t="str">
        <f>HYPERLINK("#'Index'!A1", "Return to Index tab")</f>
        <v>Return to Index tab</v>
      </c>
    </row>
    <row r="7" spans="1:60">
      <c r="A7" s="4" t="s">
        <v>154</v>
      </c>
      <c r="B7" s="4" t="s">
        <v>203</v>
      </c>
      <c r="C7" s="1" t="s">
        <v>155</v>
      </c>
      <c r="D7" s="1" t="s">
        <v>156</v>
      </c>
      <c r="E7" s="1" t="s">
        <v>157</v>
      </c>
      <c r="F7" s="1" t="s">
        <v>158</v>
      </c>
      <c r="G7" s="1" t="s">
        <v>159</v>
      </c>
      <c r="H7" s="1" t="s">
        <v>160</v>
      </c>
      <c r="I7" s="1" t="s">
        <v>161</v>
      </c>
      <c r="J7" s="1" t="s">
        <v>162</v>
      </c>
      <c r="K7" s="1" t="s">
        <v>163</v>
      </c>
      <c r="L7" s="1" t="s">
        <v>164</v>
      </c>
      <c r="M7" s="1" t="s">
        <v>165</v>
      </c>
      <c r="N7" s="1" t="s">
        <v>166</v>
      </c>
      <c r="O7" s="1" t="s">
        <v>167</v>
      </c>
      <c r="P7" s="1" t="s">
        <v>168</v>
      </c>
      <c r="Q7" s="1" t="s">
        <v>169</v>
      </c>
      <c r="R7" s="1" t="s">
        <v>170</v>
      </c>
      <c r="S7" s="1" t="s">
        <v>171</v>
      </c>
      <c r="T7" s="1" t="s">
        <v>172</v>
      </c>
      <c r="U7" s="1" t="s">
        <v>173</v>
      </c>
      <c r="V7" s="1" t="s">
        <v>174</v>
      </c>
      <c r="W7" s="1" t="s">
        <v>175</v>
      </c>
      <c r="X7" s="1" t="s">
        <v>176</v>
      </c>
      <c r="Y7" s="1" t="s">
        <v>177</v>
      </c>
      <c r="Z7" s="1" t="s">
        <v>178</v>
      </c>
      <c r="AA7" s="1" t="s">
        <v>179</v>
      </c>
      <c r="AB7" s="1" t="s">
        <v>180</v>
      </c>
      <c r="AC7" s="1" t="s">
        <v>181</v>
      </c>
      <c r="AD7" s="1" t="s">
        <v>182</v>
      </c>
      <c r="AE7" s="1" t="s">
        <v>183</v>
      </c>
      <c r="AF7" s="1" t="s">
        <v>184</v>
      </c>
      <c r="AG7" s="1" t="s">
        <v>185</v>
      </c>
      <c r="AH7" s="1" t="s">
        <v>186</v>
      </c>
      <c r="AI7" s="1" t="s">
        <v>187</v>
      </c>
      <c r="AJ7" s="1" t="s">
        <v>188</v>
      </c>
      <c r="AK7" s="1" t="s">
        <v>189</v>
      </c>
      <c r="AL7" s="1" t="s">
        <v>190</v>
      </c>
      <c r="AM7" s="1" t="s">
        <v>191</v>
      </c>
      <c r="AN7" s="1" t="s">
        <v>192</v>
      </c>
      <c r="AO7" s="1" t="s">
        <v>193</v>
      </c>
      <c r="AP7" s="1" t="s">
        <v>194</v>
      </c>
      <c r="AQ7" s="1" t="s">
        <v>195</v>
      </c>
    </row>
    <row r="8" spans="1:60">
      <c r="A8" t="s">
        <v>196</v>
      </c>
      <c r="B8" t="s">
        <v>204</v>
      </c>
      <c r="C8" s="2">
        <v>129075</v>
      </c>
      <c r="D8" s="2">
        <v>129377</v>
      </c>
      <c r="E8" s="2">
        <v>130598</v>
      </c>
      <c r="F8" s="2">
        <v>131144</v>
      </c>
      <c r="G8" s="2">
        <v>132112</v>
      </c>
      <c r="H8" s="2">
        <v>133205</v>
      </c>
      <c r="I8" s="2">
        <v>135831</v>
      </c>
      <c r="J8" s="2">
        <v>139556</v>
      </c>
      <c r="K8" s="2">
        <v>142527</v>
      </c>
      <c r="L8" s="2">
        <v>144295</v>
      </c>
      <c r="M8" s="2">
        <v>144985</v>
      </c>
      <c r="N8" s="2">
        <v>148028</v>
      </c>
      <c r="O8" s="2">
        <v>151309</v>
      </c>
      <c r="P8" s="2">
        <v>154980</v>
      </c>
      <c r="Q8" s="2">
        <v>159222</v>
      </c>
      <c r="R8" s="2">
        <v>164534</v>
      </c>
      <c r="S8" s="2">
        <v>170266</v>
      </c>
      <c r="T8" s="2">
        <v>174218</v>
      </c>
      <c r="U8" s="2">
        <v>178351</v>
      </c>
      <c r="V8" s="2">
        <v>181472</v>
      </c>
      <c r="W8" s="2">
        <v>176486.853616701</v>
      </c>
      <c r="X8" s="2">
        <v>172370.05247753899</v>
      </c>
      <c r="Y8" s="2">
        <v>169149.30401089901</v>
      </c>
      <c r="Z8" s="2">
        <v>168720.71286589801</v>
      </c>
      <c r="AA8" s="2">
        <v>171298.57790167199</v>
      </c>
      <c r="AB8" s="2">
        <v>173863.76060700201</v>
      </c>
      <c r="AC8" s="2">
        <v>176580.27706205199</v>
      </c>
      <c r="AD8" s="2">
        <v>178944.99273856301</v>
      </c>
      <c r="AE8" s="2">
        <v>181201.75550051301</v>
      </c>
      <c r="AF8" s="2">
        <v>183211.84462356201</v>
      </c>
      <c r="AG8" s="2">
        <v>185550.125158182</v>
      </c>
      <c r="AH8" s="2">
        <v>187347.36007208301</v>
      </c>
      <c r="AI8" s="2">
        <v>188915.44870396701</v>
      </c>
      <c r="AJ8" s="2">
        <v>189997.50593588201</v>
      </c>
      <c r="AK8" s="2">
        <v>190740.763090005</v>
      </c>
      <c r="AL8" s="2">
        <v>191377.33792380299</v>
      </c>
      <c r="AM8" s="2">
        <v>192139.219267885</v>
      </c>
      <c r="AN8" s="2">
        <v>192936.58784998301</v>
      </c>
      <c r="AO8" s="2">
        <v>193735.79055240299</v>
      </c>
      <c r="AP8" s="2">
        <v>194556.82528024499</v>
      </c>
      <c r="AQ8" s="2">
        <v>195268.952040226</v>
      </c>
      <c r="AR8" s="2"/>
      <c r="AS8" s="2"/>
      <c r="AT8" s="2"/>
      <c r="AU8" s="2"/>
      <c r="AV8" s="2"/>
      <c r="AW8" s="2"/>
      <c r="AX8" s="2"/>
      <c r="AY8" s="2"/>
      <c r="AZ8" s="2"/>
      <c r="BA8" s="2"/>
      <c r="BB8" s="2"/>
      <c r="BC8" s="2"/>
      <c r="BD8" s="2"/>
      <c r="BE8" s="2"/>
      <c r="BF8" s="2"/>
      <c r="BG8" s="2"/>
      <c r="BH8" s="2"/>
    </row>
    <row r="9" spans="1:60">
      <c r="A9" t="s">
        <v>196</v>
      </c>
      <c r="B9" t="s">
        <v>205</v>
      </c>
      <c r="C9" s="2">
        <v>263103</v>
      </c>
      <c r="D9" s="2">
        <v>267048</v>
      </c>
      <c r="E9" s="2">
        <v>268806</v>
      </c>
      <c r="F9" s="2">
        <v>271434</v>
      </c>
      <c r="G9" s="2">
        <v>275206</v>
      </c>
      <c r="H9" s="2">
        <v>278894</v>
      </c>
      <c r="I9" s="2">
        <v>284925</v>
      </c>
      <c r="J9" s="2">
        <v>292002</v>
      </c>
      <c r="K9" s="2">
        <v>299450</v>
      </c>
      <c r="L9" s="2">
        <v>306601</v>
      </c>
      <c r="M9" s="2">
        <v>312346</v>
      </c>
      <c r="N9" s="2">
        <v>317735</v>
      </c>
      <c r="O9" s="2">
        <v>324797</v>
      </c>
      <c r="P9" s="2">
        <v>331825</v>
      </c>
      <c r="Q9" s="2">
        <v>339449</v>
      </c>
      <c r="R9" s="2">
        <v>348030</v>
      </c>
      <c r="S9" s="2">
        <v>357839</v>
      </c>
      <c r="T9" s="2">
        <v>366078</v>
      </c>
      <c r="U9" s="2">
        <v>374372</v>
      </c>
      <c r="V9" s="2">
        <v>382831</v>
      </c>
      <c r="W9" s="2">
        <v>381996.07709908398</v>
      </c>
      <c r="X9" s="2">
        <v>381690.86745408998</v>
      </c>
      <c r="Y9" s="2">
        <v>384210.041363105</v>
      </c>
      <c r="Z9" s="2">
        <v>387971.648440713</v>
      </c>
      <c r="AA9" s="2">
        <v>394197.92792071798</v>
      </c>
      <c r="AB9" s="2">
        <v>399838.210329692</v>
      </c>
      <c r="AC9" s="2">
        <v>405388.293450567</v>
      </c>
      <c r="AD9" s="2">
        <v>411053.48360496102</v>
      </c>
      <c r="AE9" s="2">
        <v>416884.27953066101</v>
      </c>
      <c r="AF9" s="2">
        <v>422953.85804463399</v>
      </c>
      <c r="AG9" s="2">
        <v>428981.92014468799</v>
      </c>
      <c r="AH9" s="2">
        <v>434932.18361928599</v>
      </c>
      <c r="AI9" s="2">
        <v>440717.50318524102</v>
      </c>
      <c r="AJ9" s="2">
        <v>446878.42073973099</v>
      </c>
      <c r="AK9" s="2">
        <v>452913.262409591</v>
      </c>
      <c r="AL9" s="2">
        <v>459426.63240599702</v>
      </c>
      <c r="AM9" s="2">
        <v>465284.38385188201</v>
      </c>
      <c r="AN9" s="2">
        <v>472715.07856370398</v>
      </c>
      <c r="AO9" s="2">
        <v>479399.38073033199</v>
      </c>
      <c r="AP9" s="2">
        <v>485540.20380430698</v>
      </c>
      <c r="AQ9" s="2">
        <v>492241.364596011</v>
      </c>
      <c r="AR9" s="2"/>
      <c r="AS9" s="2"/>
      <c r="AT9" s="2"/>
      <c r="AU9" s="2"/>
      <c r="AV9" s="2"/>
      <c r="AW9" s="2"/>
      <c r="AX9" s="2"/>
      <c r="AY9" s="2"/>
      <c r="AZ9" s="2"/>
      <c r="BA9" s="2"/>
      <c r="BB9" s="2"/>
      <c r="BC9" s="2"/>
      <c r="BD9" s="2"/>
      <c r="BE9" s="2"/>
      <c r="BF9" s="2"/>
      <c r="BG9" s="2"/>
      <c r="BH9" s="2"/>
    </row>
    <row r="10" spans="1:60">
      <c r="A10" t="s">
        <v>196</v>
      </c>
      <c r="B10" t="s">
        <v>206</v>
      </c>
      <c r="C10" s="2">
        <v>76528</v>
      </c>
      <c r="D10" s="2">
        <v>76656</v>
      </c>
      <c r="E10" s="2">
        <v>76651</v>
      </c>
      <c r="F10" s="2">
        <v>76436</v>
      </c>
      <c r="G10" s="2">
        <v>75971</v>
      </c>
      <c r="H10" s="2">
        <v>75600</v>
      </c>
      <c r="I10" s="2">
        <v>76198</v>
      </c>
      <c r="J10" s="2">
        <v>77102</v>
      </c>
      <c r="K10" s="2">
        <v>77869</v>
      </c>
      <c r="L10" s="2">
        <v>78227</v>
      </c>
      <c r="M10" s="2">
        <v>78553</v>
      </c>
      <c r="N10" s="2">
        <v>78532</v>
      </c>
      <c r="O10" s="2">
        <v>78705</v>
      </c>
      <c r="P10" s="2">
        <v>78867</v>
      </c>
      <c r="Q10" s="2">
        <v>78889</v>
      </c>
      <c r="R10" s="2">
        <v>78835</v>
      </c>
      <c r="S10" s="2">
        <v>79012</v>
      </c>
      <c r="T10" s="2">
        <v>79191</v>
      </c>
      <c r="U10" s="2">
        <v>79108</v>
      </c>
      <c r="V10" s="2">
        <v>79195</v>
      </c>
      <c r="W10" s="2">
        <v>79373.189888142093</v>
      </c>
      <c r="X10" s="2">
        <v>79375.593122357604</v>
      </c>
      <c r="Y10" s="2">
        <v>79445.605584557095</v>
      </c>
      <c r="Z10" s="2">
        <v>79563.829689065402</v>
      </c>
      <c r="AA10" s="2">
        <v>79864.842110513899</v>
      </c>
      <c r="AB10" s="2">
        <v>80050.145386450604</v>
      </c>
      <c r="AC10" s="2">
        <v>80237.956922887504</v>
      </c>
      <c r="AD10" s="2">
        <v>80424.902413574804</v>
      </c>
      <c r="AE10" s="2">
        <v>80616.581486949101</v>
      </c>
      <c r="AF10" s="2">
        <v>80832.725736983193</v>
      </c>
      <c r="AG10" s="2">
        <v>81061.088059447502</v>
      </c>
      <c r="AH10" s="2">
        <v>81297.888450391198</v>
      </c>
      <c r="AI10" s="2">
        <v>81539.374414867503</v>
      </c>
      <c r="AJ10" s="2">
        <v>81798.939250902593</v>
      </c>
      <c r="AK10" s="2">
        <v>82039.358759108203</v>
      </c>
      <c r="AL10" s="2">
        <v>82333.734088184196</v>
      </c>
      <c r="AM10" s="2">
        <v>82621.661057947698</v>
      </c>
      <c r="AN10" s="2">
        <v>82943.361556238102</v>
      </c>
      <c r="AO10" s="2">
        <v>83259.840938172405</v>
      </c>
      <c r="AP10" s="2">
        <v>83622.866862814204</v>
      </c>
      <c r="AQ10" s="2">
        <v>83951.231202235605</v>
      </c>
      <c r="AR10" s="2"/>
      <c r="AS10" s="2"/>
      <c r="AT10" s="2"/>
      <c r="AU10" s="2"/>
      <c r="AV10" s="2"/>
      <c r="AW10" s="2"/>
      <c r="AX10" s="2"/>
      <c r="AY10" s="2"/>
      <c r="AZ10" s="2"/>
      <c r="BA10" s="2"/>
      <c r="BB10" s="2"/>
      <c r="BC10" s="2"/>
      <c r="BD10" s="2"/>
      <c r="BE10" s="2"/>
      <c r="BF10" s="2"/>
      <c r="BG10" s="2"/>
      <c r="BH10" s="2"/>
    </row>
    <row r="11" spans="1:60">
      <c r="A11" t="s">
        <v>196</v>
      </c>
      <c r="B11" t="s">
        <v>207</v>
      </c>
      <c r="C11" s="2">
        <v>30393</v>
      </c>
      <c r="D11" s="2">
        <v>30682</v>
      </c>
      <c r="E11" s="2">
        <v>30980</v>
      </c>
      <c r="F11" s="2">
        <v>31370</v>
      </c>
      <c r="G11" s="2">
        <v>31696</v>
      </c>
      <c r="H11" s="2">
        <v>32199</v>
      </c>
      <c r="I11" s="2">
        <v>32893</v>
      </c>
      <c r="J11" s="2">
        <v>33343</v>
      </c>
      <c r="K11" s="2">
        <v>33708</v>
      </c>
      <c r="L11" s="2">
        <v>33835</v>
      </c>
      <c r="M11" s="2">
        <v>34176</v>
      </c>
      <c r="N11" s="2">
        <v>35095</v>
      </c>
      <c r="O11" s="2">
        <v>36145</v>
      </c>
      <c r="P11" s="2">
        <v>37200</v>
      </c>
      <c r="Q11" s="2">
        <v>37822</v>
      </c>
      <c r="R11" s="2">
        <v>38536</v>
      </c>
      <c r="S11" s="2">
        <v>39348</v>
      </c>
      <c r="T11" s="2">
        <v>39864</v>
      </c>
      <c r="U11" s="2">
        <v>40596</v>
      </c>
      <c r="V11" s="2">
        <v>40866</v>
      </c>
      <c r="W11" s="2">
        <v>41201.485837469103</v>
      </c>
      <c r="X11" s="2">
        <v>41594.748613414296</v>
      </c>
      <c r="Y11" s="2">
        <v>42759.567703883302</v>
      </c>
      <c r="Z11" s="2">
        <v>43649.824068251197</v>
      </c>
      <c r="AA11" s="2">
        <v>44904.916447389798</v>
      </c>
      <c r="AB11" s="2">
        <v>45639.605048093603</v>
      </c>
      <c r="AC11" s="2">
        <v>46993.451462509198</v>
      </c>
      <c r="AD11" s="2">
        <v>47924.965940186798</v>
      </c>
      <c r="AE11" s="2">
        <v>48885.917584473304</v>
      </c>
      <c r="AF11" s="2">
        <v>49954.757855620002</v>
      </c>
      <c r="AG11" s="2">
        <v>51033.492355759903</v>
      </c>
      <c r="AH11" s="2">
        <v>52092.540237527901</v>
      </c>
      <c r="AI11" s="2">
        <v>53204.728331458202</v>
      </c>
      <c r="AJ11" s="2">
        <v>54227.700371235202</v>
      </c>
      <c r="AK11" s="2">
        <v>55286.284283471301</v>
      </c>
      <c r="AL11" s="2">
        <v>56375.104672447203</v>
      </c>
      <c r="AM11" s="2">
        <v>56804.185401370698</v>
      </c>
      <c r="AN11" s="2">
        <v>57138.071288465202</v>
      </c>
      <c r="AO11" s="2">
        <v>57480.350089682797</v>
      </c>
      <c r="AP11" s="2">
        <v>57830.540382931802</v>
      </c>
      <c r="AQ11" s="2">
        <v>58178.142099816403</v>
      </c>
      <c r="AR11" s="2"/>
      <c r="AS11" s="2"/>
      <c r="AT11" s="2"/>
      <c r="AU11" s="2"/>
      <c r="AV11" s="2"/>
      <c r="AW11" s="2"/>
      <c r="AX11" s="2"/>
      <c r="AY11" s="2"/>
      <c r="AZ11" s="2"/>
      <c r="BA11" s="2"/>
      <c r="BB11" s="2"/>
      <c r="BC11" s="2"/>
      <c r="BD11" s="2"/>
      <c r="BE11" s="2"/>
      <c r="BF11" s="2"/>
      <c r="BG11" s="2"/>
      <c r="BH11" s="2"/>
    </row>
    <row r="12" spans="1:60">
      <c r="A12" t="s">
        <v>196</v>
      </c>
      <c r="B12" t="s">
        <v>208</v>
      </c>
      <c r="C12" s="2">
        <v>45163</v>
      </c>
      <c r="D12" s="2">
        <v>47172</v>
      </c>
      <c r="E12" s="2">
        <v>48441</v>
      </c>
      <c r="F12" s="2">
        <v>48925</v>
      </c>
      <c r="G12" s="2">
        <v>49990</v>
      </c>
      <c r="H12" s="2">
        <v>50628</v>
      </c>
      <c r="I12" s="2">
        <v>52178</v>
      </c>
      <c r="J12" s="2">
        <v>53736</v>
      </c>
      <c r="K12" s="2">
        <v>55377</v>
      </c>
      <c r="L12" s="2">
        <v>56846</v>
      </c>
      <c r="M12" s="2">
        <v>58439</v>
      </c>
      <c r="N12" s="2">
        <v>61127</v>
      </c>
      <c r="O12" s="2">
        <v>64093</v>
      </c>
      <c r="P12" s="2">
        <v>68642</v>
      </c>
      <c r="Q12" s="2">
        <v>74100</v>
      </c>
      <c r="R12" s="2">
        <v>80264</v>
      </c>
      <c r="S12" s="2">
        <v>87146</v>
      </c>
      <c r="T12" s="2">
        <v>94029</v>
      </c>
      <c r="U12" s="2">
        <v>101420</v>
      </c>
      <c r="V12" s="2">
        <v>107806</v>
      </c>
      <c r="W12" s="2">
        <v>107908.389524354</v>
      </c>
      <c r="X12" s="2">
        <v>108756.528813064</v>
      </c>
      <c r="Y12" s="2">
        <v>110819.84584443</v>
      </c>
      <c r="Z12" s="2">
        <v>114321.478589908</v>
      </c>
      <c r="AA12" s="2">
        <v>119193.345217562</v>
      </c>
      <c r="AB12" s="2">
        <v>123840.967550299</v>
      </c>
      <c r="AC12" s="2">
        <v>127603.10491122599</v>
      </c>
      <c r="AD12" s="2">
        <v>131725.325271412</v>
      </c>
      <c r="AE12" s="2">
        <v>136270.04819460501</v>
      </c>
      <c r="AF12" s="2">
        <v>140776.596330995</v>
      </c>
      <c r="AG12" s="2">
        <v>144882.12099306399</v>
      </c>
      <c r="AH12" s="2">
        <v>149095.68561812601</v>
      </c>
      <c r="AI12" s="2">
        <v>153552.64918597601</v>
      </c>
      <c r="AJ12" s="2">
        <v>158647.73056145801</v>
      </c>
      <c r="AK12" s="2">
        <v>163393.719056453</v>
      </c>
      <c r="AL12" s="2">
        <v>167921.73031761101</v>
      </c>
      <c r="AM12" s="2">
        <v>173525.53551146601</v>
      </c>
      <c r="AN12" s="2">
        <v>179058.35185579301</v>
      </c>
      <c r="AO12" s="2">
        <v>185235.72164438799</v>
      </c>
      <c r="AP12" s="2">
        <v>191480.029703796</v>
      </c>
      <c r="AQ12" s="2">
        <v>197735.35965817</v>
      </c>
      <c r="AR12" s="2"/>
      <c r="AS12" s="2"/>
      <c r="AT12" s="2"/>
      <c r="AU12" s="2"/>
      <c r="AV12" s="2"/>
      <c r="AW12" s="2"/>
      <c r="AX12" s="2"/>
      <c r="AY12" s="2"/>
      <c r="AZ12" s="2"/>
      <c r="BA12" s="2"/>
      <c r="BB12" s="2"/>
      <c r="BC12" s="2"/>
      <c r="BD12" s="2"/>
      <c r="BE12" s="2"/>
      <c r="BF12" s="2"/>
      <c r="BG12" s="2"/>
      <c r="BH12" s="2"/>
    </row>
    <row r="13" spans="1:60">
      <c r="A13" t="s">
        <v>196</v>
      </c>
      <c r="B13" t="s">
        <v>209</v>
      </c>
      <c r="C13" s="2">
        <v>149192</v>
      </c>
      <c r="D13" s="2">
        <v>149100</v>
      </c>
      <c r="E13" s="2">
        <v>148743</v>
      </c>
      <c r="F13" s="2">
        <v>147587</v>
      </c>
      <c r="G13" s="2">
        <v>147220</v>
      </c>
      <c r="H13" s="2">
        <v>146538</v>
      </c>
      <c r="I13" s="2">
        <v>147159</v>
      </c>
      <c r="J13" s="2">
        <v>148407</v>
      </c>
      <c r="K13" s="2">
        <v>149986</v>
      </c>
      <c r="L13" s="2">
        <v>150318</v>
      </c>
      <c r="M13" s="2">
        <v>151173</v>
      </c>
      <c r="N13" s="2">
        <v>152452</v>
      </c>
      <c r="O13" s="2">
        <v>154348</v>
      </c>
      <c r="P13" s="2">
        <v>156292</v>
      </c>
      <c r="Q13" s="2">
        <v>158589</v>
      </c>
      <c r="R13" s="2">
        <v>161566</v>
      </c>
      <c r="S13" s="2">
        <v>164649</v>
      </c>
      <c r="T13" s="2">
        <v>167930</v>
      </c>
      <c r="U13" s="2">
        <v>170912</v>
      </c>
      <c r="V13" s="2">
        <v>174078</v>
      </c>
      <c r="W13" s="2">
        <v>174661.50178421699</v>
      </c>
      <c r="X13" s="2">
        <v>175264.007743817</v>
      </c>
      <c r="Y13" s="2">
        <v>176208.97027186101</v>
      </c>
      <c r="Z13" s="2">
        <v>178302.27379034</v>
      </c>
      <c r="AA13" s="2">
        <v>180638.368185133</v>
      </c>
      <c r="AB13" s="2">
        <v>182891.877428537</v>
      </c>
      <c r="AC13" s="2">
        <v>185560.32940270999</v>
      </c>
      <c r="AD13" s="2">
        <v>188107.51224947601</v>
      </c>
      <c r="AE13" s="2">
        <v>191092.91615487501</v>
      </c>
      <c r="AF13" s="2">
        <v>194451.43230222201</v>
      </c>
      <c r="AG13" s="2">
        <v>197475.74888219</v>
      </c>
      <c r="AH13" s="2">
        <v>200741.27978064399</v>
      </c>
      <c r="AI13" s="2">
        <v>204119.60313720099</v>
      </c>
      <c r="AJ13" s="2">
        <v>207532.788188062</v>
      </c>
      <c r="AK13" s="2">
        <v>210882.885459182</v>
      </c>
      <c r="AL13" s="2">
        <v>214262.86743588801</v>
      </c>
      <c r="AM13" s="2">
        <v>217655.73540775801</v>
      </c>
      <c r="AN13" s="2">
        <v>221044.625886781</v>
      </c>
      <c r="AO13" s="2">
        <v>224238.2438734</v>
      </c>
      <c r="AP13" s="2">
        <v>226763.85015666799</v>
      </c>
      <c r="AQ13" s="2">
        <v>229301.113870239</v>
      </c>
      <c r="AR13" s="2"/>
      <c r="AS13" s="2"/>
      <c r="AT13" s="2"/>
      <c r="AU13" s="2"/>
      <c r="AV13" s="2"/>
      <c r="AW13" s="2"/>
      <c r="AX13" s="2"/>
      <c r="AY13" s="2"/>
      <c r="AZ13" s="2"/>
      <c r="BA13" s="2"/>
      <c r="BB13" s="2"/>
      <c r="BC13" s="2"/>
      <c r="BD13" s="2"/>
      <c r="BE13" s="2"/>
      <c r="BF13" s="2"/>
      <c r="BG13" s="2"/>
      <c r="BH13" s="2"/>
    </row>
    <row r="14" spans="1:60">
      <c r="A14" t="s">
        <v>196</v>
      </c>
      <c r="B14" t="s">
        <v>210</v>
      </c>
      <c r="C14" s="2">
        <v>61940</v>
      </c>
      <c r="D14" s="2">
        <v>63077</v>
      </c>
      <c r="E14" s="2">
        <v>64060</v>
      </c>
      <c r="F14" s="2">
        <v>65350</v>
      </c>
      <c r="G14" s="2">
        <v>66951</v>
      </c>
      <c r="H14" s="2">
        <v>68309</v>
      </c>
      <c r="I14" s="2">
        <v>70196</v>
      </c>
      <c r="J14" s="2">
        <v>72320</v>
      </c>
      <c r="K14" s="2">
        <v>75332</v>
      </c>
      <c r="L14" s="2">
        <v>77709</v>
      </c>
      <c r="M14" s="2">
        <v>80065</v>
      </c>
      <c r="N14" s="2">
        <v>82636</v>
      </c>
      <c r="O14" s="2">
        <v>85568</v>
      </c>
      <c r="P14" s="2">
        <v>88565</v>
      </c>
      <c r="Q14" s="2">
        <v>90467</v>
      </c>
      <c r="R14" s="2">
        <v>92534</v>
      </c>
      <c r="S14" s="2">
        <v>94240</v>
      </c>
      <c r="T14" s="2">
        <v>95064</v>
      </c>
      <c r="U14" s="2">
        <v>96017</v>
      </c>
      <c r="V14" s="2">
        <v>96550</v>
      </c>
      <c r="W14" s="2">
        <v>96775.345533599699</v>
      </c>
      <c r="X14" s="2">
        <v>96845.807051851196</v>
      </c>
      <c r="Y14" s="2">
        <v>98012.337079604404</v>
      </c>
      <c r="Z14" s="2">
        <v>98334.299510177996</v>
      </c>
      <c r="AA14" s="2">
        <v>99096.3928070072</v>
      </c>
      <c r="AB14" s="2">
        <v>100151.688912506</v>
      </c>
      <c r="AC14" s="2">
        <v>100694.182251287</v>
      </c>
      <c r="AD14" s="2">
        <v>101241.22630587</v>
      </c>
      <c r="AE14" s="2">
        <v>101820.327452774</v>
      </c>
      <c r="AF14" s="2">
        <v>102429.38538004999</v>
      </c>
      <c r="AG14" s="2">
        <v>103046.57475344899</v>
      </c>
      <c r="AH14" s="2">
        <v>103665.246508724</v>
      </c>
      <c r="AI14" s="2">
        <v>104251.645388106</v>
      </c>
      <c r="AJ14" s="2">
        <v>104798.23606633799</v>
      </c>
      <c r="AK14" s="2">
        <v>105349.240505126</v>
      </c>
      <c r="AL14" s="2">
        <v>105806.290908405</v>
      </c>
      <c r="AM14" s="2">
        <v>106255.298985099</v>
      </c>
      <c r="AN14" s="2">
        <v>106728.63774423899</v>
      </c>
      <c r="AO14" s="2">
        <v>107196.876892543</v>
      </c>
      <c r="AP14" s="2">
        <v>107678.40523339</v>
      </c>
      <c r="AQ14" s="2">
        <v>108175.707589545</v>
      </c>
      <c r="AR14" s="2"/>
      <c r="AS14" s="2"/>
      <c r="AT14" s="2"/>
      <c r="AU14" s="2"/>
      <c r="AV14" s="2"/>
      <c r="AW14" s="2"/>
      <c r="AX14" s="2"/>
      <c r="AY14" s="2"/>
      <c r="AZ14" s="2"/>
      <c r="BA14" s="2"/>
      <c r="BB14" s="2"/>
      <c r="BC14" s="2"/>
      <c r="BD14" s="2"/>
      <c r="BE14" s="2"/>
      <c r="BF14" s="2"/>
      <c r="BG14" s="2"/>
      <c r="BH14" s="2"/>
    </row>
    <row r="15" spans="1:60">
      <c r="A15" t="s">
        <v>196</v>
      </c>
      <c r="B15" t="s">
        <v>211</v>
      </c>
      <c r="C15" s="2">
        <v>307592</v>
      </c>
      <c r="D15" s="2">
        <v>307011</v>
      </c>
      <c r="E15" s="2">
        <v>306316</v>
      </c>
      <c r="F15" s="2">
        <v>305670</v>
      </c>
      <c r="G15" s="2">
        <v>307118</v>
      </c>
      <c r="H15" s="2">
        <v>310578</v>
      </c>
      <c r="I15" s="2">
        <v>316155</v>
      </c>
      <c r="J15" s="2">
        <v>322404</v>
      </c>
      <c r="K15" s="2">
        <v>327793</v>
      </c>
      <c r="L15" s="2">
        <v>332118</v>
      </c>
      <c r="M15" s="2">
        <v>335940</v>
      </c>
      <c r="N15" s="2">
        <v>340387</v>
      </c>
      <c r="O15" s="2">
        <v>345692</v>
      </c>
      <c r="P15" s="2">
        <v>350922</v>
      </c>
      <c r="Q15" s="2">
        <v>356328</v>
      </c>
      <c r="R15" s="2">
        <v>361862</v>
      </c>
      <c r="S15" s="2">
        <v>368409</v>
      </c>
      <c r="T15" s="2">
        <v>373486</v>
      </c>
      <c r="U15" s="2">
        <v>377836</v>
      </c>
      <c r="V15" s="2">
        <v>380406</v>
      </c>
      <c r="W15" s="2">
        <v>381067.10528377502</v>
      </c>
      <c r="X15" s="2">
        <v>381489.82503217401</v>
      </c>
      <c r="Y15" s="2">
        <v>383079.76449644298</v>
      </c>
      <c r="Z15" s="2">
        <v>385240.90141949902</v>
      </c>
      <c r="AA15" s="2">
        <v>388961.320285853</v>
      </c>
      <c r="AB15" s="2">
        <v>392274.052656113</v>
      </c>
      <c r="AC15" s="2">
        <v>396232.65436447598</v>
      </c>
      <c r="AD15" s="2">
        <v>400098.10917806602</v>
      </c>
      <c r="AE15" s="2">
        <v>403978.774321025</v>
      </c>
      <c r="AF15" s="2">
        <v>407450.40609194501</v>
      </c>
      <c r="AG15" s="2">
        <v>411134.65781482501</v>
      </c>
      <c r="AH15" s="2">
        <v>414522.50078221801</v>
      </c>
      <c r="AI15" s="2">
        <v>418104.41498316103</v>
      </c>
      <c r="AJ15" s="2">
        <v>421801.58672005899</v>
      </c>
      <c r="AK15" s="2">
        <v>425357.50073927699</v>
      </c>
      <c r="AL15" s="2">
        <v>429046.64689017198</v>
      </c>
      <c r="AM15" s="2">
        <v>432700.59441348002</v>
      </c>
      <c r="AN15" s="2">
        <v>435951.253708701</v>
      </c>
      <c r="AO15" s="2">
        <v>439168.97500465199</v>
      </c>
      <c r="AP15" s="2">
        <v>442800.34674833599</v>
      </c>
      <c r="AQ15" s="2">
        <v>446101.53554164898</v>
      </c>
      <c r="AR15" s="2"/>
      <c r="AS15" s="2"/>
      <c r="AT15" s="2"/>
      <c r="AU15" s="2"/>
      <c r="AV15" s="2"/>
      <c r="AW15" s="2"/>
      <c r="AX15" s="2"/>
      <c r="AY15" s="2"/>
      <c r="AZ15" s="2"/>
      <c r="BA15" s="2"/>
      <c r="BB15" s="2"/>
      <c r="BC15" s="2"/>
      <c r="BD15" s="2"/>
      <c r="BE15" s="2"/>
      <c r="BF15" s="2"/>
      <c r="BG15" s="2"/>
      <c r="BH15" s="2"/>
    </row>
    <row r="16" spans="1:60">
      <c r="A16" t="s">
        <v>196</v>
      </c>
      <c r="B16" t="s">
        <v>212</v>
      </c>
      <c r="C16" s="2">
        <v>171200</v>
      </c>
      <c r="D16" s="2">
        <v>171580</v>
      </c>
      <c r="E16" s="2">
        <v>172359</v>
      </c>
      <c r="F16" s="2">
        <v>174036</v>
      </c>
      <c r="G16" s="2">
        <v>177098</v>
      </c>
      <c r="H16" s="2">
        <v>180403</v>
      </c>
      <c r="I16" s="2">
        <v>185224</v>
      </c>
      <c r="J16" s="2">
        <v>191102</v>
      </c>
      <c r="K16" s="2">
        <v>195643</v>
      </c>
      <c r="L16" s="2">
        <v>199981</v>
      </c>
      <c r="M16" s="2">
        <v>203181</v>
      </c>
      <c r="N16" s="2">
        <v>207528</v>
      </c>
      <c r="O16" s="2">
        <v>212450</v>
      </c>
      <c r="P16" s="2">
        <v>216864</v>
      </c>
      <c r="Q16" s="2">
        <v>221152</v>
      </c>
      <c r="R16" s="2">
        <v>225691</v>
      </c>
      <c r="S16" s="2">
        <v>231725</v>
      </c>
      <c r="T16" s="2">
        <v>236599</v>
      </c>
      <c r="U16" s="2">
        <v>241453</v>
      </c>
      <c r="V16" s="2">
        <v>242674</v>
      </c>
      <c r="W16" s="2">
        <v>243410.65126439201</v>
      </c>
      <c r="X16" s="2">
        <v>243339.85493324301</v>
      </c>
      <c r="Y16" s="2">
        <v>245449.54089363001</v>
      </c>
      <c r="Z16" s="2">
        <v>248658.22509717001</v>
      </c>
      <c r="AA16" s="2">
        <v>252673.28814792601</v>
      </c>
      <c r="AB16" s="2">
        <v>256709.542382213</v>
      </c>
      <c r="AC16" s="2">
        <v>261007.70470948299</v>
      </c>
      <c r="AD16" s="2">
        <v>265064.325728842</v>
      </c>
      <c r="AE16" s="2">
        <v>268766.25786673097</v>
      </c>
      <c r="AF16" s="2">
        <v>272722.91001331602</v>
      </c>
      <c r="AG16" s="2">
        <v>276625.35719110502</v>
      </c>
      <c r="AH16" s="2">
        <v>279786.02476256998</v>
      </c>
      <c r="AI16" s="2">
        <v>282961.25684272399</v>
      </c>
      <c r="AJ16" s="2">
        <v>285942.77556792903</v>
      </c>
      <c r="AK16" s="2">
        <v>288607.33876896597</v>
      </c>
      <c r="AL16" s="2">
        <v>291270.64994916198</v>
      </c>
      <c r="AM16" s="2">
        <v>293852.02718719299</v>
      </c>
      <c r="AN16" s="2">
        <v>296625.91031669697</v>
      </c>
      <c r="AO16" s="2">
        <v>299367.03652468103</v>
      </c>
      <c r="AP16" s="2">
        <v>301956.72540764598</v>
      </c>
      <c r="AQ16" s="2">
        <v>304594.898959996</v>
      </c>
      <c r="AR16" s="2"/>
      <c r="AS16" s="2"/>
      <c r="AT16" s="2"/>
      <c r="AU16" s="2"/>
      <c r="AV16" s="2"/>
      <c r="AW16" s="2"/>
      <c r="AX16" s="2"/>
      <c r="AY16" s="2"/>
      <c r="AZ16" s="2"/>
      <c r="BA16" s="2"/>
      <c r="BB16" s="2"/>
      <c r="BC16" s="2"/>
      <c r="BD16" s="2"/>
      <c r="BE16" s="2"/>
      <c r="BF16" s="2"/>
      <c r="BG16" s="2"/>
      <c r="BH16" s="2"/>
    </row>
    <row r="17" spans="1:60">
      <c r="A17" t="s">
        <v>196</v>
      </c>
      <c r="B17" t="s">
        <v>213</v>
      </c>
      <c r="C17" s="2">
        <v>187825</v>
      </c>
      <c r="D17" s="2">
        <v>187089</v>
      </c>
      <c r="E17" s="2">
        <v>186489</v>
      </c>
      <c r="F17" s="2">
        <v>185562</v>
      </c>
      <c r="G17" s="2">
        <v>185740</v>
      </c>
      <c r="H17" s="2">
        <v>186117</v>
      </c>
      <c r="I17" s="2">
        <v>187872</v>
      </c>
      <c r="J17" s="2">
        <v>190654</v>
      </c>
      <c r="K17" s="2">
        <v>193557</v>
      </c>
      <c r="L17" s="2">
        <v>195174</v>
      </c>
      <c r="M17" s="2">
        <v>196479</v>
      </c>
      <c r="N17" s="2">
        <v>198106</v>
      </c>
      <c r="O17" s="2">
        <v>200098</v>
      </c>
      <c r="P17" s="2">
        <v>201788</v>
      </c>
      <c r="Q17" s="2">
        <v>203490</v>
      </c>
      <c r="R17" s="2">
        <v>205675</v>
      </c>
      <c r="S17" s="2">
        <v>208636</v>
      </c>
      <c r="T17" s="2">
        <v>210417</v>
      </c>
      <c r="U17" s="2">
        <v>211654</v>
      </c>
      <c r="V17" s="2">
        <v>210825</v>
      </c>
      <c r="W17" s="2">
        <v>210803.58940916901</v>
      </c>
      <c r="X17" s="2">
        <v>211141.11555320199</v>
      </c>
      <c r="Y17" s="2">
        <v>211489.62551963699</v>
      </c>
      <c r="Z17" s="2">
        <v>211971.27579500299</v>
      </c>
      <c r="AA17" s="2">
        <v>212626.78203416799</v>
      </c>
      <c r="AB17" s="2">
        <v>214008.87929193399</v>
      </c>
      <c r="AC17" s="2">
        <v>215441.212143426</v>
      </c>
      <c r="AD17" s="2">
        <v>217393.18050432799</v>
      </c>
      <c r="AE17" s="2">
        <v>219247.11217171201</v>
      </c>
      <c r="AF17" s="2">
        <v>220773.51110105499</v>
      </c>
      <c r="AG17" s="2">
        <v>222496.69795836299</v>
      </c>
      <c r="AH17" s="2">
        <v>224407.44737446899</v>
      </c>
      <c r="AI17" s="2">
        <v>226398.68856758601</v>
      </c>
      <c r="AJ17" s="2">
        <v>228687.03213288801</v>
      </c>
      <c r="AK17" s="2">
        <v>230975.31850618799</v>
      </c>
      <c r="AL17" s="2">
        <v>233380.24095681499</v>
      </c>
      <c r="AM17" s="2">
        <v>235839.110194746</v>
      </c>
      <c r="AN17" s="2">
        <v>238730.04315489001</v>
      </c>
      <c r="AO17" s="2">
        <v>241634.165106147</v>
      </c>
      <c r="AP17" s="2">
        <v>244694.780308666</v>
      </c>
      <c r="AQ17" s="2">
        <v>247803.443075296</v>
      </c>
      <c r="AR17" s="2"/>
      <c r="AS17" s="2"/>
      <c r="AT17" s="2"/>
      <c r="AU17" s="2"/>
      <c r="AV17" s="2"/>
      <c r="AW17" s="2"/>
      <c r="AX17" s="2"/>
      <c r="AY17" s="2"/>
      <c r="AZ17" s="2"/>
      <c r="BA17" s="2"/>
      <c r="BB17" s="2"/>
      <c r="BC17" s="2"/>
      <c r="BD17" s="2"/>
      <c r="BE17" s="2"/>
      <c r="BF17" s="2"/>
      <c r="BG17" s="2"/>
      <c r="BH17" s="2"/>
    </row>
    <row r="18" spans="1:60">
      <c r="A18" t="s">
        <v>196</v>
      </c>
      <c r="B18" t="s">
        <v>214</v>
      </c>
      <c r="C18" s="2">
        <v>125777</v>
      </c>
      <c r="D18" s="2">
        <v>126520</v>
      </c>
      <c r="E18" s="2">
        <v>127183</v>
      </c>
      <c r="F18" s="2">
        <v>128176</v>
      </c>
      <c r="G18" s="2">
        <v>129490</v>
      </c>
      <c r="H18" s="2">
        <v>130586</v>
      </c>
      <c r="I18" s="2">
        <v>132751</v>
      </c>
      <c r="J18" s="2">
        <v>135287</v>
      </c>
      <c r="K18" s="2">
        <v>137979</v>
      </c>
      <c r="L18" s="2">
        <v>140040</v>
      </c>
      <c r="M18" s="2">
        <v>141726</v>
      </c>
      <c r="N18" s="2">
        <v>144159</v>
      </c>
      <c r="O18" s="2">
        <v>146604</v>
      </c>
      <c r="P18" s="2">
        <v>148882</v>
      </c>
      <c r="Q18" s="2">
        <v>151069</v>
      </c>
      <c r="R18" s="2">
        <v>153161</v>
      </c>
      <c r="S18" s="2">
        <v>156435</v>
      </c>
      <c r="T18" s="2">
        <v>158283</v>
      </c>
      <c r="U18" s="2">
        <v>159431</v>
      </c>
      <c r="V18" s="2">
        <v>160272</v>
      </c>
      <c r="W18" s="2">
        <v>159048.06212065599</v>
      </c>
      <c r="X18" s="2">
        <v>156098.65742484599</v>
      </c>
      <c r="Y18" s="2">
        <v>155134.892114719</v>
      </c>
      <c r="Z18" s="2">
        <v>155149.80496455799</v>
      </c>
      <c r="AA18" s="2">
        <v>156481.341394635</v>
      </c>
      <c r="AB18" s="2">
        <v>157724.45022709601</v>
      </c>
      <c r="AC18" s="2">
        <v>159146.23173199801</v>
      </c>
      <c r="AD18" s="2">
        <v>160471.62426036899</v>
      </c>
      <c r="AE18" s="2">
        <v>161696.00407091601</v>
      </c>
      <c r="AF18" s="2">
        <v>162986.60035846001</v>
      </c>
      <c r="AG18" s="2">
        <v>164459.60371251401</v>
      </c>
      <c r="AH18" s="2">
        <v>166018.369538167</v>
      </c>
      <c r="AI18" s="2">
        <v>167643.09242376199</v>
      </c>
      <c r="AJ18" s="2">
        <v>169314.57783984201</v>
      </c>
      <c r="AK18" s="2">
        <v>171049.79989686701</v>
      </c>
      <c r="AL18" s="2">
        <v>172813.16837794901</v>
      </c>
      <c r="AM18" s="2">
        <v>174668.00607693801</v>
      </c>
      <c r="AN18" s="2">
        <v>176238.51745103201</v>
      </c>
      <c r="AO18" s="2">
        <v>177793.372003736</v>
      </c>
      <c r="AP18" s="2">
        <v>179386.953770641</v>
      </c>
      <c r="AQ18" s="2">
        <v>180719.765602467</v>
      </c>
      <c r="AR18" s="2"/>
      <c r="AS18" s="2"/>
      <c r="AT18" s="2"/>
      <c r="AU18" s="2"/>
      <c r="AV18" s="2"/>
      <c r="AW18" s="2"/>
      <c r="AX18" s="2"/>
      <c r="AY18" s="2"/>
      <c r="AZ18" s="2"/>
      <c r="BA18" s="2"/>
      <c r="BB18" s="2"/>
      <c r="BC18" s="2"/>
      <c r="BD18" s="2"/>
      <c r="BE18" s="2"/>
      <c r="BF18" s="2"/>
      <c r="BG18" s="2"/>
      <c r="BH18" s="2"/>
    </row>
    <row r="19" spans="1:60">
      <c r="A19" t="s">
        <v>196</v>
      </c>
      <c r="B19" t="s">
        <v>215</v>
      </c>
      <c r="C19" s="2">
        <v>62412</v>
      </c>
      <c r="D19" s="2">
        <v>62515</v>
      </c>
      <c r="E19" s="2">
        <v>62530</v>
      </c>
      <c r="F19" s="2">
        <v>62032</v>
      </c>
      <c r="G19" s="2">
        <v>61698</v>
      </c>
      <c r="H19" s="2">
        <v>61725</v>
      </c>
      <c r="I19" s="2">
        <v>62262</v>
      </c>
      <c r="J19" s="2">
        <v>63066</v>
      </c>
      <c r="K19" s="2">
        <v>63618</v>
      </c>
      <c r="L19" s="2">
        <v>63982</v>
      </c>
      <c r="M19" s="2">
        <v>64353</v>
      </c>
      <c r="N19" s="2">
        <v>64670</v>
      </c>
      <c r="O19" s="2">
        <v>65145</v>
      </c>
      <c r="P19" s="2">
        <v>65503</v>
      </c>
      <c r="Q19" s="2">
        <v>65890</v>
      </c>
      <c r="R19" s="2">
        <v>66346</v>
      </c>
      <c r="S19" s="2">
        <v>66669</v>
      </c>
      <c r="T19" s="2">
        <v>67007</v>
      </c>
      <c r="U19" s="2">
        <v>67288</v>
      </c>
      <c r="V19" s="2">
        <v>67749</v>
      </c>
      <c r="W19" s="2">
        <v>67471.954044649203</v>
      </c>
      <c r="X19" s="2">
        <v>67286.271377578305</v>
      </c>
      <c r="Y19" s="2">
        <v>67266.800706584894</v>
      </c>
      <c r="Z19" s="2">
        <v>67308.572329410003</v>
      </c>
      <c r="AA19" s="2">
        <v>67482.138250226897</v>
      </c>
      <c r="AB19" s="2">
        <v>67680.607687571595</v>
      </c>
      <c r="AC19" s="2">
        <v>67843.849107245798</v>
      </c>
      <c r="AD19" s="2">
        <v>68129.090102109607</v>
      </c>
      <c r="AE19" s="2">
        <v>68442.673762573701</v>
      </c>
      <c r="AF19" s="2">
        <v>68827.1455154914</v>
      </c>
      <c r="AG19" s="2">
        <v>69147.400631365104</v>
      </c>
      <c r="AH19" s="2">
        <v>69672.780604969506</v>
      </c>
      <c r="AI19" s="2">
        <v>70222.678205445394</v>
      </c>
      <c r="AJ19" s="2">
        <v>70814.451474618894</v>
      </c>
      <c r="AK19" s="2">
        <v>71364.497115732898</v>
      </c>
      <c r="AL19" s="2">
        <v>72006.827238747705</v>
      </c>
      <c r="AM19" s="2">
        <v>72652.6885306966</v>
      </c>
      <c r="AN19" s="2">
        <v>73755.022593096102</v>
      </c>
      <c r="AO19" s="2">
        <v>74843.601239307594</v>
      </c>
      <c r="AP19" s="2">
        <v>76080.588413379999</v>
      </c>
      <c r="AQ19" s="2">
        <v>77211.409603439402</v>
      </c>
      <c r="AR19" s="2"/>
      <c r="AS19" s="2"/>
      <c r="AT19" s="2"/>
      <c r="AU19" s="2"/>
      <c r="AV19" s="2"/>
      <c r="AW19" s="2"/>
      <c r="AX19" s="2"/>
      <c r="AY19" s="2"/>
      <c r="AZ19" s="2"/>
      <c r="BA19" s="2"/>
      <c r="BB19" s="2"/>
      <c r="BC19" s="2"/>
      <c r="BD19" s="2"/>
      <c r="BE19" s="2"/>
      <c r="BF19" s="2"/>
      <c r="BG19" s="2"/>
      <c r="BH19" s="2"/>
    </row>
    <row r="20" spans="1:60">
      <c r="A20" t="s">
        <v>196</v>
      </c>
      <c r="B20" t="s">
        <v>216</v>
      </c>
      <c r="C20" s="2">
        <v>132644</v>
      </c>
      <c r="D20" s="2">
        <v>134068</v>
      </c>
      <c r="E20" s="2">
        <v>134991</v>
      </c>
      <c r="F20" s="2">
        <v>135567</v>
      </c>
      <c r="G20" s="2">
        <v>135974</v>
      </c>
      <c r="H20" s="2">
        <v>136162</v>
      </c>
      <c r="I20" s="2">
        <v>137694</v>
      </c>
      <c r="J20" s="2">
        <v>139436</v>
      </c>
      <c r="K20" s="2">
        <v>141117</v>
      </c>
      <c r="L20" s="2">
        <v>142549</v>
      </c>
      <c r="M20" s="2">
        <v>143273</v>
      </c>
      <c r="N20" s="2">
        <v>143754</v>
      </c>
      <c r="O20" s="2">
        <v>144458</v>
      </c>
      <c r="P20" s="2">
        <v>145262</v>
      </c>
      <c r="Q20" s="2">
        <v>146147</v>
      </c>
      <c r="R20" s="2">
        <v>147385</v>
      </c>
      <c r="S20" s="2">
        <v>149215</v>
      </c>
      <c r="T20" s="2">
        <v>150632</v>
      </c>
      <c r="U20" s="2">
        <v>152004</v>
      </c>
      <c r="V20" s="2">
        <v>152419</v>
      </c>
      <c r="W20" s="2">
        <v>152344.50491798599</v>
      </c>
      <c r="X20" s="2">
        <v>152105.04480945799</v>
      </c>
      <c r="Y20" s="2">
        <v>152302.84151193901</v>
      </c>
      <c r="Z20" s="2">
        <v>152617.64393702301</v>
      </c>
      <c r="AA20" s="2">
        <v>153046.67597786101</v>
      </c>
      <c r="AB20" s="2">
        <v>153691.63790020999</v>
      </c>
      <c r="AC20" s="2">
        <v>154504.18863488099</v>
      </c>
      <c r="AD20" s="2">
        <v>155312.941601478</v>
      </c>
      <c r="AE20" s="2">
        <v>156138.252387243</v>
      </c>
      <c r="AF20" s="2">
        <v>156710.70219400301</v>
      </c>
      <c r="AG20" s="2">
        <v>157319.590049388</v>
      </c>
      <c r="AH20" s="2">
        <v>157953.60197577099</v>
      </c>
      <c r="AI20" s="2">
        <v>158601.46734288899</v>
      </c>
      <c r="AJ20" s="2">
        <v>159303.01983975901</v>
      </c>
      <c r="AK20" s="2">
        <v>159947.770414817</v>
      </c>
      <c r="AL20" s="2">
        <v>160752.28319991101</v>
      </c>
      <c r="AM20" s="2">
        <v>161537.49901746001</v>
      </c>
      <c r="AN20" s="2">
        <v>162121.29720260599</v>
      </c>
      <c r="AO20" s="2">
        <v>162577.01209329101</v>
      </c>
      <c r="AP20" s="2">
        <v>163102.80830015099</v>
      </c>
      <c r="AQ20" s="2">
        <v>163576.31518827201</v>
      </c>
      <c r="AR20" s="2"/>
      <c r="AS20" s="2"/>
      <c r="AT20" s="2"/>
      <c r="AU20" s="2"/>
      <c r="AV20" s="2"/>
      <c r="AW20" s="2"/>
      <c r="AX20" s="2"/>
      <c r="AY20" s="2"/>
      <c r="AZ20" s="2"/>
      <c r="BA20" s="2"/>
      <c r="BB20" s="2"/>
      <c r="BC20" s="2"/>
      <c r="BD20" s="2"/>
      <c r="BE20" s="2"/>
      <c r="BF20" s="2"/>
      <c r="BG20" s="2"/>
      <c r="BH20" s="2"/>
    </row>
    <row r="21" spans="1:60">
      <c r="A21" t="s">
        <v>196</v>
      </c>
      <c r="B21" t="s">
        <v>217</v>
      </c>
      <c r="C21" s="2">
        <v>13296</v>
      </c>
      <c r="D21" s="2">
        <v>13412</v>
      </c>
      <c r="E21" s="2">
        <v>13512</v>
      </c>
      <c r="F21" s="2">
        <v>13631</v>
      </c>
      <c r="G21" s="2">
        <v>13636</v>
      </c>
      <c r="H21" s="2">
        <v>13662</v>
      </c>
      <c r="I21" s="2">
        <v>13716</v>
      </c>
      <c r="J21" s="2">
        <v>13742</v>
      </c>
      <c r="K21" s="2">
        <v>13835</v>
      </c>
      <c r="L21" s="2">
        <v>13854</v>
      </c>
      <c r="M21" s="2">
        <v>13897</v>
      </c>
      <c r="N21" s="2">
        <v>14070</v>
      </c>
      <c r="O21" s="2">
        <v>14242</v>
      </c>
      <c r="P21" s="2">
        <v>14428</v>
      </c>
      <c r="Q21" s="2">
        <v>14540</v>
      </c>
      <c r="R21" s="2">
        <v>14656</v>
      </c>
      <c r="S21" s="2">
        <v>14754</v>
      </c>
      <c r="T21" s="2">
        <v>14898</v>
      </c>
      <c r="U21" s="2">
        <v>14975</v>
      </c>
      <c r="V21" s="2">
        <v>14962</v>
      </c>
      <c r="W21" s="2">
        <v>14947.001750719301</v>
      </c>
      <c r="X21" s="2">
        <v>14914.1905087789</v>
      </c>
      <c r="Y21" s="2">
        <v>14909.739896941101</v>
      </c>
      <c r="Z21" s="2">
        <v>14933.588836200401</v>
      </c>
      <c r="AA21" s="2">
        <v>14962.111106918001</v>
      </c>
      <c r="AB21" s="2">
        <v>14990.103858037</v>
      </c>
      <c r="AC21" s="2">
        <v>15006.2720036223</v>
      </c>
      <c r="AD21" s="2">
        <v>15022.624121435299</v>
      </c>
      <c r="AE21" s="2">
        <v>15041.159614070701</v>
      </c>
      <c r="AF21" s="2">
        <v>15068.844299886299</v>
      </c>
      <c r="AG21" s="2">
        <v>15104.711461630201</v>
      </c>
      <c r="AH21" s="2">
        <v>15142.9306192847</v>
      </c>
      <c r="AI21" s="2">
        <v>15181.914970136</v>
      </c>
      <c r="AJ21" s="2">
        <v>15223.7216485514</v>
      </c>
      <c r="AK21" s="2">
        <v>15262.8335648961</v>
      </c>
      <c r="AL21" s="2">
        <v>15309.383126881101</v>
      </c>
      <c r="AM21" s="2">
        <v>15355.049311508699</v>
      </c>
      <c r="AN21" s="2">
        <v>15405.382378317299</v>
      </c>
      <c r="AO21" s="2">
        <v>15455.0044866136</v>
      </c>
      <c r="AP21" s="2">
        <v>15511.067354717999</v>
      </c>
      <c r="AQ21" s="2">
        <v>15562.3542606996</v>
      </c>
      <c r="AR21" s="2"/>
      <c r="AS21" s="2"/>
      <c r="AT21" s="2"/>
      <c r="AU21" s="2"/>
      <c r="AV21" s="2"/>
      <c r="AW21" s="2"/>
      <c r="AX21" s="2"/>
      <c r="AY21" s="2"/>
      <c r="AZ21" s="2"/>
      <c r="BA21" s="2"/>
      <c r="BB21" s="2"/>
      <c r="BC21" s="2"/>
      <c r="BD21" s="2"/>
      <c r="BE21" s="2"/>
      <c r="BF21" s="2"/>
      <c r="BG21" s="2"/>
      <c r="BH21" s="2"/>
    </row>
    <row r="22" spans="1:60">
      <c r="A22" t="s">
        <v>196</v>
      </c>
      <c r="B22" t="s">
        <v>218</v>
      </c>
      <c r="C22" s="2">
        <v>166693</v>
      </c>
      <c r="D22" s="2">
        <v>166368</v>
      </c>
      <c r="E22" s="2">
        <v>166127</v>
      </c>
      <c r="F22" s="2">
        <v>165989</v>
      </c>
      <c r="G22" s="2">
        <v>166486</v>
      </c>
      <c r="H22" s="2">
        <v>167602</v>
      </c>
      <c r="I22" s="2">
        <v>170481</v>
      </c>
      <c r="J22" s="2">
        <v>173375</v>
      </c>
      <c r="K22" s="2">
        <v>176106</v>
      </c>
      <c r="L22" s="2">
        <v>178395</v>
      </c>
      <c r="M22" s="2">
        <v>180301</v>
      </c>
      <c r="N22" s="2">
        <v>182041</v>
      </c>
      <c r="O22" s="2">
        <v>184297</v>
      </c>
      <c r="P22" s="2">
        <v>186495</v>
      </c>
      <c r="Q22" s="2">
        <v>188711</v>
      </c>
      <c r="R22" s="2">
        <v>191194</v>
      </c>
      <c r="S22" s="2">
        <v>194744</v>
      </c>
      <c r="T22" s="2">
        <v>197836</v>
      </c>
      <c r="U22" s="2">
        <v>200720</v>
      </c>
      <c r="V22" s="2">
        <v>201880</v>
      </c>
      <c r="W22" s="2">
        <v>199863.02444010699</v>
      </c>
      <c r="X22" s="2">
        <v>198362.52429316999</v>
      </c>
      <c r="Y22" s="2">
        <v>196906.39210025701</v>
      </c>
      <c r="Z22" s="2">
        <v>196660.801059638</v>
      </c>
      <c r="AA22" s="2">
        <v>197525.110626607</v>
      </c>
      <c r="AB22" s="2">
        <v>198516.57489357199</v>
      </c>
      <c r="AC22" s="2">
        <v>199183.205869028</v>
      </c>
      <c r="AD22" s="2">
        <v>199688.45841822299</v>
      </c>
      <c r="AE22" s="2">
        <v>200380.507112408</v>
      </c>
      <c r="AF22" s="2">
        <v>201215.29155938001</v>
      </c>
      <c r="AG22" s="2">
        <v>202085.97718766201</v>
      </c>
      <c r="AH22" s="2">
        <v>202926.13237024099</v>
      </c>
      <c r="AI22" s="2">
        <v>203852.17091215</v>
      </c>
      <c r="AJ22" s="2">
        <v>204798.130591036</v>
      </c>
      <c r="AK22" s="2">
        <v>205729.41267445299</v>
      </c>
      <c r="AL22" s="2">
        <v>206836.37920560001</v>
      </c>
      <c r="AM22" s="2">
        <v>207952.982106226</v>
      </c>
      <c r="AN22" s="2">
        <v>209095.31575716901</v>
      </c>
      <c r="AO22" s="2">
        <v>210241.64434136701</v>
      </c>
      <c r="AP22" s="2">
        <v>211231.90627453299</v>
      </c>
      <c r="AQ22" s="2">
        <v>212283.44525583499</v>
      </c>
      <c r="AR22" s="2"/>
      <c r="AS22" s="2"/>
      <c r="AT22" s="2"/>
      <c r="AU22" s="2"/>
      <c r="AV22" s="2"/>
      <c r="AW22" s="2"/>
      <c r="AX22" s="2"/>
      <c r="AY22" s="2"/>
      <c r="AZ22" s="2"/>
      <c r="BA22" s="2"/>
      <c r="BB22" s="2"/>
      <c r="BC22" s="2"/>
      <c r="BD22" s="2"/>
      <c r="BE22" s="2"/>
      <c r="BF22" s="2"/>
      <c r="BG22" s="2"/>
      <c r="BH22" s="2"/>
    </row>
    <row r="23" spans="1:60">
      <c r="A23" t="s">
        <v>196</v>
      </c>
      <c r="B23" t="s">
        <v>219</v>
      </c>
      <c r="C23" s="2">
        <v>106965</v>
      </c>
      <c r="D23" s="2">
        <v>106778</v>
      </c>
      <c r="E23" s="2">
        <v>106559</v>
      </c>
      <c r="F23" s="2">
        <v>105839</v>
      </c>
      <c r="G23" s="2">
        <v>104883</v>
      </c>
      <c r="H23" s="2">
        <v>104459</v>
      </c>
      <c r="I23" s="2">
        <v>105551</v>
      </c>
      <c r="J23" s="2">
        <v>107976</v>
      </c>
      <c r="K23" s="2">
        <v>110464</v>
      </c>
      <c r="L23" s="2">
        <v>112643</v>
      </c>
      <c r="M23" s="2">
        <v>114604</v>
      </c>
      <c r="N23" s="2">
        <v>116339</v>
      </c>
      <c r="O23" s="2">
        <v>118195</v>
      </c>
      <c r="P23" s="2">
        <v>119851</v>
      </c>
      <c r="Q23" s="2">
        <v>121315</v>
      </c>
      <c r="R23" s="2">
        <v>122472</v>
      </c>
      <c r="S23" s="2">
        <v>124515</v>
      </c>
      <c r="T23" s="2">
        <v>125965</v>
      </c>
      <c r="U23" s="2">
        <v>127079</v>
      </c>
      <c r="V23" s="2">
        <v>127603</v>
      </c>
      <c r="W23" s="2">
        <v>127401.575311042</v>
      </c>
      <c r="X23" s="2">
        <v>127428.197571397</v>
      </c>
      <c r="Y23" s="2">
        <v>127789.33390283601</v>
      </c>
      <c r="Z23" s="2">
        <v>128525.80601256801</v>
      </c>
      <c r="AA23" s="2">
        <v>129713.47986047799</v>
      </c>
      <c r="AB23" s="2">
        <v>130541.72442055499</v>
      </c>
      <c r="AC23" s="2">
        <v>131324.81194826399</v>
      </c>
      <c r="AD23" s="2">
        <v>132051.65006030301</v>
      </c>
      <c r="AE23" s="2">
        <v>132960.900419293</v>
      </c>
      <c r="AF23" s="2">
        <v>133799.602144373</v>
      </c>
      <c r="AG23" s="2">
        <v>134832.63728580999</v>
      </c>
      <c r="AH23" s="2">
        <v>135751.81789848401</v>
      </c>
      <c r="AI23" s="2">
        <v>136689.25478745901</v>
      </c>
      <c r="AJ23" s="2">
        <v>137697.077860219</v>
      </c>
      <c r="AK23" s="2">
        <v>138615.00873787899</v>
      </c>
      <c r="AL23" s="2">
        <v>138945.56578787701</v>
      </c>
      <c r="AM23" s="2">
        <v>139268.825226466</v>
      </c>
      <c r="AN23" s="2">
        <v>139629.757931025</v>
      </c>
      <c r="AO23" s="2">
        <v>139984.64040591</v>
      </c>
      <c r="AP23" s="2">
        <v>140391.64018922599</v>
      </c>
      <c r="AQ23" s="2">
        <v>140759.83347672899</v>
      </c>
      <c r="AR23" s="2"/>
      <c r="AS23" s="2"/>
      <c r="AT23" s="2"/>
      <c r="AU23" s="2"/>
      <c r="AV23" s="2"/>
      <c r="AW23" s="2"/>
      <c r="AX23" s="2"/>
      <c r="AY23" s="2"/>
      <c r="AZ23" s="2"/>
      <c r="BA23" s="2"/>
      <c r="BB23" s="2"/>
      <c r="BC23" s="2"/>
      <c r="BD23" s="2"/>
      <c r="BE23" s="2"/>
      <c r="BF23" s="2"/>
      <c r="BG23" s="2"/>
      <c r="BH23" s="2"/>
    </row>
    <row r="24" spans="1:60">
      <c r="A24" t="s">
        <v>196</v>
      </c>
      <c r="B24" t="s">
        <v>220</v>
      </c>
      <c r="C24" s="2">
        <v>31880</v>
      </c>
      <c r="D24" s="2">
        <v>31749</v>
      </c>
      <c r="E24" s="2">
        <v>31695</v>
      </c>
      <c r="F24" s="2">
        <v>31599</v>
      </c>
      <c r="G24" s="2">
        <v>31538</v>
      </c>
      <c r="H24" s="2">
        <v>31527</v>
      </c>
      <c r="I24" s="2">
        <v>31678</v>
      </c>
      <c r="J24" s="2">
        <v>31918</v>
      </c>
      <c r="K24" s="2">
        <v>32308</v>
      </c>
      <c r="L24" s="2">
        <v>32803</v>
      </c>
      <c r="M24" s="2">
        <v>33233</v>
      </c>
      <c r="N24" s="2">
        <v>33728</v>
      </c>
      <c r="O24" s="2">
        <v>34261</v>
      </c>
      <c r="P24" s="2">
        <v>35196</v>
      </c>
      <c r="Q24" s="2">
        <v>36402</v>
      </c>
      <c r="R24" s="2">
        <v>37694</v>
      </c>
      <c r="S24" s="2">
        <v>38780</v>
      </c>
      <c r="T24" s="2">
        <v>39442</v>
      </c>
      <c r="U24" s="2">
        <v>40128</v>
      </c>
      <c r="V24" s="2">
        <v>40534</v>
      </c>
      <c r="W24" s="2">
        <v>40651.593322868102</v>
      </c>
      <c r="X24" s="2">
        <v>40904.705384190303</v>
      </c>
      <c r="Y24" s="2">
        <v>41747.812413996697</v>
      </c>
      <c r="Z24" s="2">
        <v>43280.649267583598</v>
      </c>
      <c r="AA24" s="2">
        <v>43794.999087008597</v>
      </c>
      <c r="AB24" s="2">
        <v>44237.268339127397</v>
      </c>
      <c r="AC24" s="2">
        <v>44581.8532914838</v>
      </c>
      <c r="AD24" s="2">
        <v>44871.152084840898</v>
      </c>
      <c r="AE24" s="2">
        <v>45137.651469551703</v>
      </c>
      <c r="AF24" s="2">
        <v>45465.205084003399</v>
      </c>
      <c r="AG24" s="2">
        <v>45811.460615891498</v>
      </c>
      <c r="AH24" s="2">
        <v>46170.607890528699</v>
      </c>
      <c r="AI24" s="2">
        <v>46536.889916119697</v>
      </c>
      <c r="AJ24" s="2">
        <v>46930.471267691297</v>
      </c>
      <c r="AK24" s="2">
        <v>47149.7361573487</v>
      </c>
      <c r="AL24" s="2">
        <v>47217.618677994498</v>
      </c>
      <c r="AM24" s="2">
        <v>47280.207105384601</v>
      </c>
      <c r="AN24" s="2">
        <v>47352.102007959198</v>
      </c>
      <c r="AO24" s="2">
        <v>47422.473182344896</v>
      </c>
      <c r="AP24" s="2">
        <v>47505.705300750997</v>
      </c>
      <c r="AQ24" s="2">
        <v>47579.183754326099</v>
      </c>
      <c r="AR24" s="2"/>
      <c r="AS24" s="2"/>
      <c r="AT24" s="2"/>
      <c r="AU24" s="2"/>
      <c r="AV24" s="2"/>
      <c r="AW24" s="2"/>
      <c r="AX24" s="2"/>
      <c r="AY24" s="2"/>
      <c r="AZ24" s="2"/>
      <c r="BA24" s="2"/>
      <c r="BB24" s="2"/>
      <c r="BC24" s="2"/>
      <c r="BD24" s="2"/>
      <c r="BE24" s="2"/>
      <c r="BF24" s="2"/>
      <c r="BG24" s="2"/>
      <c r="BH24" s="2"/>
    </row>
    <row r="25" spans="1:60">
      <c r="A25" t="s">
        <v>196</v>
      </c>
      <c r="B25" t="s">
        <v>221</v>
      </c>
      <c r="C25" s="2">
        <v>158027</v>
      </c>
      <c r="D25" s="2">
        <v>161908</v>
      </c>
      <c r="E25" s="2">
        <v>163835</v>
      </c>
      <c r="F25" s="2">
        <v>165627</v>
      </c>
      <c r="G25" s="2">
        <v>167472</v>
      </c>
      <c r="H25" s="2">
        <v>169868</v>
      </c>
      <c r="I25" s="2">
        <v>172875</v>
      </c>
      <c r="J25" s="2">
        <v>177372</v>
      </c>
      <c r="K25" s="2">
        <v>181712</v>
      </c>
      <c r="L25" s="2">
        <v>184910</v>
      </c>
      <c r="M25" s="2">
        <v>188088</v>
      </c>
      <c r="N25" s="2">
        <v>191799</v>
      </c>
      <c r="O25" s="2">
        <v>196122</v>
      </c>
      <c r="P25" s="2">
        <v>200725</v>
      </c>
      <c r="Q25" s="2">
        <v>206205</v>
      </c>
      <c r="R25" s="2">
        <v>211983</v>
      </c>
      <c r="S25" s="2">
        <v>217788</v>
      </c>
      <c r="T25" s="2">
        <v>223025</v>
      </c>
      <c r="U25" s="2">
        <v>227545</v>
      </c>
      <c r="V25" s="2">
        <v>231296</v>
      </c>
      <c r="W25" s="2">
        <v>232303.41596205201</v>
      </c>
      <c r="X25" s="2">
        <v>233553.730530367</v>
      </c>
      <c r="Y25" s="2">
        <v>235309.603819607</v>
      </c>
      <c r="Z25" s="2">
        <v>238297.08658319499</v>
      </c>
      <c r="AA25" s="2">
        <v>241832.842942338</v>
      </c>
      <c r="AB25" s="2">
        <v>245704.63284819</v>
      </c>
      <c r="AC25" s="2">
        <v>249720.43657499601</v>
      </c>
      <c r="AD25" s="2">
        <v>254079.69992692399</v>
      </c>
      <c r="AE25" s="2">
        <v>258405.79292806101</v>
      </c>
      <c r="AF25" s="2">
        <v>262982.98523645202</v>
      </c>
      <c r="AG25" s="2">
        <v>268169.59066107601</v>
      </c>
      <c r="AH25" s="2">
        <v>273218.35242948798</v>
      </c>
      <c r="AI25" s="2">
        <v>278180.38770964398</v>
      </c>
      <c r="AJ25" s="2">
        <v>282759.77673076798</v>
      </c>
      <c r="AK25" s="2">
        <v>287596.89264606999</v>
      </c>
      <c r="AL25" s="2">
        <v>292406.70272865699</v>
      </c>
      <c r="AM25" s="2">
        <v>296692.30891805602</v>
      </c>
      <c r="AN25" s="2">
        <v>300809.45664256398</v>
      </c>
      <c r="AO25" s="2">
        <v>304695.00640461402</v>
      </c>
      <c r="AP25" s="2">
        <v>308689.76912159799</v>
      </c>
      <c r="AQ25" s="2">
        <v>312653.29762551503</v>
      </c>
      <c r="AR25" s="2"/>
      <c r="AS25" s="2"/>
      <c r="AT25" s="2"/>
      <c r="AU25" s="2"/>
      <c r="AV25" s="2"/>
      <c r="AW25" s="2"/>
      <c r="AX25" s="2"/>
      <c r="AY25" s="2"/>
      <c r="AZ25" s="2"/>
      <c r="BA25" s="2"/>
      <c r="BB25" s="2"/>
      <c r="BC25" s="2"/>
      <c r="BD25" s="2"/>
      <c r="BE25" s="2"/>
      <c r="BF25" s="2"/>
      <c r="BG25" s="2"/>
      <c r="BH25" s="2"/>
    </row>
    <row r="26" spans="1:60">
      <c r="A26" t="s">
        <v>196</v>
      </c>
      <c r="B26" t="s">
        <v>222</v>
      </c>
      <c r="C26" s="2">
        <v>27680</v>
      </c>
      <c r="D26" s="2">
        <v>27644</v>
      </c>
      <c r="E26" s="2">
        <v>27680</v>
      </c>
      <c r="F26" s="2">
        <v>27737</v>
      </c>
      <c r="G26" s="2">
        <v>27538</v>
      </c>
      <c r="H26" s="2">
        <v>27570</v>
      </c>
      <c r="I26" s="2">
        <v>27900</v>
      </c>
      <c r="J26" s="2">
        <v>28422</v>
      </c>
      <c r="K26" s="2">
        <v>28761</v>
      </c>
      <c r="L26" s="2">
        <v>29131</v>
      </c>
      <c r="M26" s="2">
        <v>29351</v>
      </c>
      <c r="N26" s="2">
        <v>29481</v>
      </c>
      <c r="O26" s="2">
        <v>29641</v>
      </c>
      <c r="P26" s="2">
        <v>29846</v>
      </c>
      <c r="Q26" s="2">
        <v>30045</v>
      </c>
      <c r="R26" s="2">
        <v>30260</v>
      </c>
      <c r="S26" s="2">
        <v>30588</v>
      </c>
      <c r="T26" s="2">
        <v>30852</v>
      </c>
      <c r="U26" s="2">
        <v>30960</v>
      </c>
      <c r="V26" s="2">
        <v>30785</v>
      </c>
      <c r="W26" s="2">
        <v>30782.649008386401</v>
      </c>
      <c r="X26" s="2">
        <v>30783.1056229852</v>
      </c>
      <c r="Y26" s="2">
        <v>30792.693216100099</v>
      </c>
      <c r="Z26" s="2">
        <v>30812.7767608943</v>
      </c>
      <c r="AA26" s="2">
        <v>30845.723458699402</v>
      </c>
      <c r="AB26" s="2">
        <v>30862.639001559601</v>
      </c>
      <c r="AC26" s="2">
        <v>30881.940986104401</v>
      </c>
      <c r="AD26" s="2">
        <v>30901.153546826699</v>
      </c>
      <c r="AE26" s="2">
        <v>30920.854256914001</v>
      </c>
      <c r="AF26" s="2">
        <v>30943.0784001965</v>
      </c>
      <c r="AG26" s="2">
        <v>30966.562743822298</v>
      </c>
      <c r="AH26" s="2">
        <v>30990.917428335899</v>
      </c>
      <c r="AI26" s="2">
        <v>31015.755373325501</v>
      </c>
      <c r="AJ26" s="2">
        <v>31042.458120121501</v>
      </c>
      <c r="AK26" s="2">
        <v>31063.062555880901</v>
      </c>
      <c r="AL26" s="2">
        <v>31085.446247737102</v>
      </c>
      <c r="AM26" s="2">
        <v>31107.338480020699</v>
      </c>
      <c r="AN26" s="2">
        <v>31131.804911256801</v>
      </c>
      <c r="AO26" s="2">
        <v>31155.873434295499</v>
      </c>
      <c r="AP26" s="2">
        <v>31183.489809784001</v>
      </c>
      <c r="AQ26" s="2">
        <v>31208.464330643499</v>
      </c>
      <c r="AR26" s="2"/>
      <c r="AS26" s="2"/>
      <c r="AT26" s="2"/>
      <c r="AU26" s="2"/>
      <c r="AV26" s="2"/>
      <c r="AW26" s="2"/>
      <c r="AX26" s="2"/>
      <c r="AY26" s="2"/>
      <c r="AZ26" s="2"/>
      <c r="BA26" s="2"/>
      <c r="BB26" s="2"/>
      <c r="BC26" s="2"/>
      <c r="BD26" s="2"/>
      <c r="BE26" s="2"/>
      <c r="BF26" s="2"/>
      <c r="BG26" s="2"/>
      <c r="BH26" s="2"/>
    </row>
    <row r="27" spans="1:60">
      <c r="A27" t="s">
        <v>196</v>
      </c>
      <c r="B27" t="s">
        <v>223</v>
      </c>
      <c r="C27" s="2">
        <v>58337</v>
      </c>
      <c r="D27" s="2">
        <v>58816</v>
      </c>
      <c r="E27" s="2">
        <v>59583</v>
      </c>
      <c r="F27" s="2">
        <v>60271</v>
      </c>
      <c r="G27" s="2">
        <v>60850</v>
      </c>
      <c r="H27" s="2">
        <v>61512</v>
      </c>
      <c r="I27" s="2">
        <v>62476</v>
      </c>
      <c r="J27" s="2">
        <v>63484</v>
      </c>
      <c r="K27" s="2">
        <v>64762</v>
      </c>
      <c r="L27" s="2">
        <v>65850</v>
      </c>
      <c r="M27" s="2">
        <v>66747</v>
      </c>
      <c r="N27" s="2">
        <v>67630</v>
      </c>
      <c r="O27" s="2">
        <v>68666</v>
      </c>
      <c r="P27" s="2">
        <v>69754</v>
      </c>
      <c r="Q27" s="2">
        <v>70860</v>
      </c>
      <c r="R27" s="2">
        <v>71809</v>
      </c>
      <c r="S27" s="2">
        <v>73112</v>
      </c>
      <c r="T27" s="2">
        <v>74087</v>
      </c>
      <c r="U27" s="2">
        <v>74957</v>
      </c>
      <c r="V27" s="2">
        <v>75094</v>
      </c>
      <c r="W27" s="2">
        <v>75189.587970613706</v>
      </c>
      <c r="X27" s="2">
        <v>75239.9570459401</v>
      </c>
      <c r="Y27" s="2">
        <v>75372.915409641297</v>
      </c>
      <c r="Z27" s="2">
        <v>75705.712094786097</v>
      </c>
      <c r="AA27" s="2">
        <v>76232.014035779794</v>
      </c>
      <c r="AB27" s="2">
        <v>77276.766579969903</v>
      </c>
      <c r="AC27" s="2">
        <v>77731.052310901607</v>
      </c>
      <c r="AD27" s="2">
        <v>78497.552311797495</v>
      </c>
      <c r="AE27" s="2">
        <v>78962.244411768901</v>
      </c>
      <c r="AF27" s="2">
        <v>79550.148630653901</v>
      </c>
      <c r="AG27" s="2">
        <v>80096.695182795796</v>
      </c>
      <c r="AH27" s="2">
        <v>80662.129803522403</v>
      </c>
      <c r="AI27" s="2">
        <v>81231.111788228503</v>
      </c>
      <c r="AJ27" s="2">
        <v>81833.645959435802</v>
      </c>
      <c r="AK27" s="2">
        <v>82394.356145716898</v>
      </c>
      <c r="AL27" s="2">
        <v>83073.306174033394</v>
      </c>
      <c r="AM27" s="2">
        <v>83252.125094695803</v>
      </c>
      <c r="AN27" s="2">
        <v>83427.905801213594</v>
      </c>
      <c r="AO27" s="2">
        <v>83600.5784855932</v>
      </c>
      <c r="AP27" s="2">
        <v>83800.310060141594</v>
      </c>
      <c r="AQ27" s="2">
        <v>83979.720562028102</v>
      </c>
      <c r="AR27" s="2"/>
      <c r="AS27" s="2"/>
      <c r="AT27" s="2"/>
      <c r="AU27" s="2"/>
      <c r="AV27" s="2"/>
      <c r="AW27" s="2"/>
      <c r="AX27" s="2"/>
      <c r="AY27" s="2"/>
      <c r="AZ27" s="2"/>
      <c r="BA27" s="2"/>
      <c r="BB27" s="2"/>
      <c r="BC27" s="2"/>
      <c r="BD27" s="2"/>
      <c r="BE27" s="2"/>
      <c r="BF27" s="2"/>
      <c r="BG27" s="2"/>
      <c r="BH27" s="2"/>
    </row>
    <row r="28" spans="1:60">
      <c r="A28" t="s">
        <v>196</v>
      </c>
      <c r="B28" t="s">
        <v>224</v>
      </c>
      <c r="C28" s="2">
        <v>229816</v>
      </c>
      <c r="D28" s="2">
        <v>230170</v>
      </c>
      <c r="E28" s="2">
        <v>230208</v>
      </c>
      <c r="F28" s="2">
        <v>230438</v>
      </c>
      <c r="G28" s="2">
        <v>231741</v>
      </c>
      <c r="H28" s="2">
        <v>233600</v>
      </c>
      <c r="I28" s="2">
        <v>237084</v>
      </c>
      <c r="J28" s="2">
        <v>239842</v>
      </c>
      <c r="K28" s="2">
        <v>244500</v>
      </c>
      <c r="L28" s="2">
        <v>248250</v>
      </c>
      <c r="M28" s="2">
        <v>251696</v>
      </c>
      <c r="N28" s="2">
        <v>254115</v>
      </c>
      <c r="O28" s="2">
        <v>257020</v>
      </c>
      <c r="P28" s="2">
        <v>259723</v>
      </c>
      <c r="Q28" s="2">
        <v>262593</v>
      </c>
      <c r="R28" s="2">
        <v>265468</v>
      </c>
      <c r="S28" s="2">
        <v>268870</v>
      </c>
      <c r="T28" s="2">
        <v>271027</v>
      </c>
      <c r="U28" s="2">
        <v>273409</v>
      </c>
      <c r="V28" s="2">
        <v>274041</v>
      </c>
      <c r="W28" s="2">
        <v>274015.26992996701</v>
      </c>
      <c r="X28" s="2">
        <v>274022.01445322798</v>
      </c>
      <c r="Y28" s="2">
        <v>274296.56340504403</v>
      </c>
      <c r="Z28" s="2">
        <v>274699.715498209</v>
      </c>
      <c r="AA28" s="2">
        <v>275363.80934227398</v>
      </c>
      <c r="AB28" s="2">
        <v>276062.81447813701</v>
      </c>
      <c r="AC28" s="2">
        <v>276763.10582678101</v>
      </c>
      <c r="AD28" s="2">
        <v>277692.84101829201</v>
      </c>
      <c r="AE28" s="2">
        <v>278567.27447157499</v>
      </c>
      <c r="AF28" s="2">
        <v>279477.662160479</v>
      </c>
      <c r="AG28" s="2">
        <v>280439.673074566</v>
      </c>
      <c r="AH28" s="2">
        <v>281437.33559645398</v>
      </c>
      <c r="AI28" s="2">
        <v>282407.69624375203</v>
      </c>
      <c r="AJ28" s="2">
        <v>283477.36443772202</v>
      </c>
      <c r="AK28" s="2">
        <v>284467.92170420702</v>
      </c>
      <c r="AL28" s="2">
        <v>285591.37390442</v>
      </c>
      <c r="AM28" s="2">
        <v>286690.15942615602</v>
      </c>
      <c r="AN28" s="2">
        <v>287423.20609078702</v>
      </c>
      <c r="AO28" s="2">
        <v>288084.29735681502</v>
      </c>
      <c r="AP28" s="2">
        <v>288842.83696651697</v>
      </c>
      <c r="AQ28" s="2">
        <v>289528.81308524299</v>
      </c>
      <c r="AR28" s="2"/>
      <c r="AS28" s="2"/>
      <c r="AT28" s="2"/>
      <c r="AU28" s="2"/>
      <c r="AV28" s="2"/>
      <c r="AW28" s="2"/>
      <c r="AX28" s="2"/>
      <c r="AY28" s="2"/>
      <c r="AZ28" s="2"/>
      <c r="BA28" s="2"/>
      <c r="BB28" s="2"/>
      <c r="BC28" s="2"/>
      <c r="BD28" s="2"/>
      <c r="BE28" s="2"/>
      <c r="BF28" s="2"/>
      <c r="BG28" s="2"/>
      <c r="BH28" s="2"/>
    </row>
    <row r="29" spans="1:60">
      <c r="A29" t="s">
        <v>196</v>
      </c>
      <c r="B29" t="s">
        <v>225</v>
      </c>
      <c r="C29" s="2">
        <v>170101</v>
      </c>
      <c r="D29" s="2">
        <v>171245</v>
      </c>
      <c r="E29" s="2">
        <v>172927</v>
      </c>
      <c r="F29" s="2">
        <v>175370</v>
      </c>
      <c r="G29" s="2">
        <v>178021</v>
      </c>
      <c r="H29" s="2">
        <v>180919</v>
      </c>
      <c r="I29" s="2">
        <v>185175</v>
      </c>
      <c r="J29" s="2">
        <v>189684</v>
      </c>
      <c r="K29" s="2">
        <v>195136</v>
      </c>
      <c r="L29" s="2">
        <v>199575</v>
      </c>
      <c r="M29" s="2">
        <v>203205</v>
      </c>
      <c r="N29" s="2">
        <v>208182</v>
      </c>
      <c r="O29" s="2">
        <v>214537</v>
      </c>
      <c r="P29" s="2">
        <v>221107</v>
      </c>
      <c r="Q29" s="2">
        <v>227649</v>
      </c>
      <c r="R29" s="2">
        <v>234444</v>
      </c>
      <c r="S29" s="2">
        <v>243557</v>
      </c>
      <c r="T29" s="2">
        <v>251065</v>
      </c>
      <c r="U29" s="2">
        <v>257094</v>
      </c>
      <c r="V29" s="2">
        <v>260296</v>
      </c>
      <c r="W29" s="2">
        <v>260951.04482202401</v>
      </c>
      <c r="X29" s="2">
        <v>263005.67219994997</v>
      </c>
      <c r="Y29" s="2">
        <v>264173.67408417299</v>
      </c>
      <c r="Z29" s="2">
        <v>267059.71511483903</v>
      </c>
      <c r="AA29" s="2">
        <v>272221.33720113302</v>
      </c>
      <c r="AB29" s="2">
        <v>278877.34561258898</v>
      </c>
      <c r="AC29" s="2">
        <v>284978.086646248</v>
      </c>
      <c r="AD29" s="2">
        <v>289708.06983960699</v>
      </c>
      <c r="AE29" s="2">
        <v>294871.85111714399</v>
      </c>
      <c r="AF29" s="2">
        <v>300046.42121645401</v>
      </c>
      <c r="AG29" s="2">
        <v>306076.17158610298</v>
      </c>
      <c r="AH29" s="2">
        <v>312517.33261317899</v>
      </c>
      <c r="AI29" s="2">
        <v>320742.11002699001</v>
      </c>
      <c r="AJ29" s="2">
        <v>327586.882821251</v>
      </c>
      <c r="AK29" s="2">
        <v>335642.43375535798</v>
      </c>
      <c r="AL29" s="2">
        <v>343354.10666317597</v>
      </c>
      <c r="AM29" s="2">
        <v>352860.62472242297</v>
      </c>
      <c r="AN29" s="2">
        <v>360990.63606528798</v>
      </c>
      <c r="AO29" s="2">
        <v>371015.223439703</v>
      </c>
      <c r="AP29" s="2">
        <v>379920.44322696998</v>
      </c>
      <c r="AQ29" s="2">
        <v>390301.73712118802</v>
      </c>
      <c r="AR29" s="2"/>
      <c r="AS29" s="2"/>
      <c r="AT29" s="2"/>
      <c r="AU29" s="2"/>
      <c r="AV29" s="2"/>
      <c r="AW29" s="2"/>
      <c r="AX29" s="2"/>
      <c r="AY29" s="2"/>
      <c r="AZ29" s="2"/>
      <c r="BA29" s="2"/>
      <c r="BB29" s="2"/>
      <c r="BC29" s="2"/>
      <c r="BD29" s="2"/>
      <c r="BE29" s="2"/>
      <c r="BF29" s="2"/>
      <c r="BG29" s="2"/>
      <c r="BH29" s="2"/>
    </row>
    <row r="30" spans="1:60">
      <c r="A30" t="s">
        <v>196</v>
      </c>
      <c r="B30" t="s">
        <v>226</v>
      </c>
      <c r="C30" s="2">
        <v>176277</v>
      </c>
      <c r="D30" s="2">
        <v>176829</v>
      </c>
      <c r="E30" s="2">
        <v>176610</v>
      </c>
      <c r="F30" s="2">
        <v>175589</v>
      </c>
      <c r="G30" s="2">
        <v>175799</v>
      </c>
      <c r="H30" s="2">
        <v>176067</v>
      </c>
      <c r="I30" s="2">
        <v>177280</v>
      </c>
      <c r="J30" s="2">
        <v>179851</v>
      </c>
      <c r="K30" s="2">
        <v>181901</v>
      </c>
      <c r="L30" s="2">
        <v>182948</v>
      </c>
      <c r="M30" s="2">
        <v>184589</v>
      </c>
      <c r="N30" s="2">
        <v>187281</v>
      </c>
      <c r="O30" s="2">
        <v>190527</v>
      </c>
      <c r="P30" s="2">
        <v>193765</v>
      </c>
      <c r="Q30" s="2">
        <v>197678</v>
      </c>
      <c r="R30" s="2">
        <v>201597</v>
      </c>
      <c r="S30" s="2">
        <v>205220</v>
      </c>
      <c r="T30" s="2">
        <v>208947</v>
      </c>
      <c r="U30" s="2">
        <v>212944</v>
      </c>
      <c r="V30" s="2">
        <v>216282</v>
      </c>
      <c r="W30" s="2">
        <v>216075.24810685701</v>
      </c>
      <c r="X30" s="2">
        <v>216100.07120766799</v>
      </c>
      <c r="Y30" s="2">
        <v>216726.513292446</v>
      </c>
      <c r="Z30" s="2">
        <v>218108.638296964</v>
      </c>
      <c r="AA30" s="2">
        <v>220703.11614417401</v>
      </c>
      <c r="AB30" s="2">
        <v>223447.92155372899</v>
      </c>
      <c r="AC30" s="2">
        <v>225367.859739901</v>
      </c>
      <c r="AD30" s="2">
        <v>228032.24441232401</v>
      </c>
      <c r="AE30" s="2">
        <v>230765.706329676</v>
      </c>
      <c r="AF30" s="2">
        <v>233459.98808315</v>
      </c>
      <c r="AG30" s="2">
        <v>237007.25460808299</v>
      </c>
      <c r="AH30" s="2">
        <v>240389.38749550399</v>
      </c>
      <c r="AI30" s="2">
        <v>243624.42256916399</v>
      </c>
      <c r="AJ30" s="2">
        <v>247176.839540163</v>
      </c>
      <c r="AK30" s="2">
        <v>250390.29792914499</v>
      </c>
      <c r="AL30" s="2">
        <v>253968.631358693</v>
      </c>
      <c r="AM30" s="2">
        <v>256929.234983965</v>
      </c>
      <c r="AN30" s="2">
        <v>260228.196639981</v>
      </c>
      <c r="AO30" s="2">
        <v>263475.36181925301</v>
      </c>
      <c r="AP30" s="2">
        <v>267195.18828676699</v>
      </c>
      <c r="AQ30" s="2">
        <v>270476.83442564</v>
      </c>
      <c r="AR30" s="2"/>
      <c r="AS30" s="2"/>
      <c r="AT30" s="2"/>
      <c r="AU30" s="2"/>
      <c r="AV30" s="2"/>
      <c r="AW30" s="2"/>
      <c r="AX30" s="2"/>
      <c r="AY30" s="2"/>
      <c r="AZ30" s="2"/>
      <c r="BA30" s="2"/>
      <c r="BB30" s="2"/>
      <c r="BC30" s="2"/>
      <c r="BD30" s="2"/>
      <c r="BE30" s="2"/>
      <c r="BF30" s="2"/>
      <c r="BG30" s="2"/>
      <c r="BH30" s="2"/>
    </row>
    <row r="31" spans="1:60">
      <c r="A31" t="s">
        <v>196</v>
      </c>
      <c r="B31" t="s">
        <v>227</v>
      </c>
      <c r="C31" s="2">
        <v>124456</v>
      </c>
      <c r="D31" s="2">
        <v>124390</v>
      </c>
      <c r="E31" s="2">
        <v>124252</v>
      </c>
      <c r="F31" s="2">
        <v>124088</v>
      </c>
      <c r="G31" s="2">
        <v>124596</v>
      </c>
      <c r="H31" s="2">
        <v>125346</v>
      </c>
      <c r="I31" s="2">
        <v>128229</v>
      </c>
      <c r="J31" s="2">
        <v>131136</v>
      </c>
      <c r="K31" s="2">
        <v>133975</v>
      </c>
      <c r="L31" s="2">
        <v>136006</v>
      </c>
      <c r="M31" s="2">
        <v>137792</v>
      </c>
      <c r="N31" s="2">
        <v>139836</v>
      </c>
      <c r="O31" s="2">
        <v>142459</v>
      </c>
      <c r="P31" s="2">
        <v>144814</v>
      </c>
      <c r="Q31" s="2">
        <v>146908</v>
      </c>
      <c r="R31" s="2">
        <v>148922</v>
      </c>
      <c r="S31" s="2">
        <v>152149</v>
      </c>
      <c r="T31" s="2">
        <v>154145</v>
      </c>
      <c r="U31" s="2">
        <v>155521</v>
      </c>
      <c r="V31" s="2">
        <v>156619</v>
      </c>
      <c r="W31" s="2">
        <v>154859.95533067099</v>
      </c>
      <c r="X31" s="2">
        <v>153583.21103195299</v>
      </c>
      <c r="Y31" s="2">
        <v>152885.133114497</v>
      </c>
      <c r="Z31" s="2">
        <v>152796.01182202599</v>
      </c>
      <c r="AA31" s="2">
        <v>153595.35506292401</v>
      </c>
      <c r="AB31" s="2">
        <v>154246.45195504601</v>
      </c>
      <c r="AC31" s="2">
        <v>154819.484407218</v>
      </c>
      <c r="AD31" s="2">
        <v>155455.28440173299</v>
      </c>
      <c r="AE31" s="2">
        <v>156118.505009505</v>
      </c>
      <c r="AF31" s="2">
        <v>156894.08541104299</v>
      </c>
      <c r="AG31" s="2">
        <v>157782.39450254699</v>
      </c>
      <c r="AH31" s="2">
        <v>158787.90557848799</v>
      </c>
      <c r="AI31" s="2">
        <v>159820.64654477299</v>
      </c>
      <c r="AJ31" s="2">
        <v>160901.83234294399</v>
      </c>
      <c r="AK31" s="2">
        <v>162042.057096473</v>
      </c>
      <c r="AL31" s="2">
        <v>163333.58562693</v>
      </c>
      <c r="AM31" s="2">
        <v>164661.874618453</v>
      </c>
      <c r="AN31" s="2">
        <v>165988.259670406</v>
      </c>
      <c r="AO31" s="2">
        <v>167319.04031307201</v>
      </c>
      <c r="AP31" s="2">
        <v>168680.48260483801</v>
      </c>
      <c r="AQ31" s="2">
        <v>170114.71595016899</v>
      </c>
      <c r="AR31" s="2"/>
      <c r="AS31" s="2"/>
      <c r="AT31" s="2"/>
      <c r="AU31" s="2"/>
      <c r="AV31" s="2"/>
      <c r="AW31" s="2"/>
      <c r="AX31" s="2"/>
      <c r="AY31" s="2"/>
      <c r="AZ31" s="2"/>
      <c r="BA31" s="2"/>
      <c r="BB31" s="2"/>
      <c r="BC31" s="2"/>
      <c r="BD31" s="2"/>
      <c r="BE31" s="2"/>
      <c r="BF31" s="2"/>
      <c r="BG31" s="2"/>
      <c r="BH31" s="2"/>
    </row>
    <row r="32" spans="1:60">
      <c r="A32" t="s">
        <v>196</v>
      </c>
      <c r="B32" t="s">
        <v>228</v>
      </c>
      <c r="C32" s="2">
        <v>98516</v>
      </c>
      <c r="D32" s="2">
        <v>98711</v>
      </c>
      <c r="E32" s="2">
        <v>98929</v>
      </c>
      <c r="F32" s="2">
        <v>99089</v>
      </c>
      <c r="G32" s="2">
        <v>99527</v>
      </c>
      <c r="H32" s="2">
        <v>100344</v>
      </c>
      <c r="I32" s="2">
        <v>102453</v>
      </c>
      <c r="J32" s="2">
        <v>104602</v>
      </c>
      <c r="K32" s="2">
        <v>105983</v>
      </c>
      <c r="L32" s="2">
        <v>107319</v>
      </c>
      <c r="M32" s="2">
        <v>108712</v>
      </c>
      <c r="N32" s="2">
        <v>111156</v>
      </c>
      <c r="O32" s="2">
        <v>113547</v>
      </c>
      <c r="P32" s="2">
        <v>115843</v>
      </c>
      <c r="Q32" s="2">
        <v>118499</v>
      </c>
      <c r="R32" s="2">
        <v>121270</v>
      </c>
      <c r="S32" s="2">
        <v>124619</v>
      </c>
      <c r="T32" s="2">
        <v>127340</v>
      </c>
      <c r="U32" s="2">
        <v>131186</v>
      </c>
      <c r="V32" s="2">
        <v>133224</v>
      </c>
      <c r="W32" s="2">
        <v>133360.12767555099</v>
      </c>
      <c r="X32" s="2">
        <v>133383.53283139499</v>
      </c>
      <c r="Y32" s="2">
        <v>134013.360916923</v>
      </c>
      <c r="Z32" s="2">
        <v>135755.912348543</v>
      </c>
      <c r="AA32" s="2">
        <v>138402.637930289</v>
      </c>
      <c r="AB32" s="2">
        <v>140689.50258595301</v>
      </c>
      <c r="AC32" s="2">
        <v>143444.165819713</v>
      </c>
      <c r="AD32" s="2">
        <v>146652.00859935099</v>
      </c>
      <c r="AE32" s="2">
        <v>149951.520170573</v>
      </c>
      <c r="AF32" s="2">
        <v>153413.78545696501</v>
      </c>
      <c r="AG32" s="2">
        <v>155864.348525654</v>
      </c>
      <c r="AH32" s="2">
        <v>157613.106967503</v>
      </c>
      <c r="AI32" s="2">
        <v>159417.024105302</v>
      </c>
      <c r="AJ32" s="2">
        <v>161185.157893394</v>
      </c>
      <c r="AK32" s="2">
        <v>163464.883146345</v>
      </c>
      <c r="AL32" s="2">
        <v>165991.80731902199</v>
      </c>
      <c r="AM32" s="2">
        <v>168798.06176282599</v>
      </c>
      <c r="AN32" s="2">
        <v>171997.32141135901</v>
      </c>
      <c r="AO32" s="2">
        <v>174812.21932318399</v>
      </c>
      <c r="AP32" s="2">
        <v>177922.06799094999</v>
      </c>
      <c r="AQ32" s="2">
        <v>180340.96827309599</v>
      </c>
      <c r="AR32" s="2"/>
      <c r="AS32" s="2"/>
      <c r="AT32" s="2"/>
      <c r="AU32" s="2"/>
      <c r="AV32" s="2"/>
      <c r="AW32" s="2"/>
      <c r="AX32" s="2"/>
      <c r="AY32" s="2"/>
      <c r="AZ32" s="2"/>
      <c r="BA32" s="2"/>
      <c r="BB32" s="2"/>
      <c r="BC32" s="2"/>
      <c r="BD32" s="2"/>
      <c r="BE32" s="2"/>
      <c r="BF32" s="2"/>
      <c r="BG32" s="2"/>
      <c r="BH32" s="2"/>
    </row>
    <row r="33" spans="1:60">
      <c r="A33" t="s">
        <v>196</v>
      </c>
      <c r="B33" t="s">
        <v>229</v>
      </c>
      <c r="C33" s="2">
        <v>29253</v>
      </c>
      <c r="D33" s="2">
        <v>29578</v>
      </c>
      <c r="E33" s="2">
        <v>30256</v>
      </c>
      <c r="F33" s="2">
        <v>31242</v>
      </c>
      <c r="G33" s="2">
        <v>32143</v>
      </c>
      <c r="H33" s="2">
        <v>33030</v>
      </c>
      <c r="I33" s="2">
        <v>34219</v>
      </c>
      <c r="J33" s="2">
        <v>35343</v>
      </c>
      <c r="K33" s="2">
        <v>36592</v>
      </c>
      <c r="L33" s="2">
        <v>37002</v>
      </c>
      <c r="M33" s="2">
        <v>37239</v>
      </c>
      <c r="N33" s="2">
        <v>37968</v>
      </c>
      <c r="O33" s="2">
        <v>38918</v>
      </c>
      <c r="P33" s="2">
        <v>40301</v>
      </c>
      <c r="Q33" s="2">
        <v>41276</v>
      </c>
      <c r="R33" s="2">
        <v>42415</v>
      </c>
      <c r="S33" s="2">
        <v>43852</v>
      </c>
      <c r="T33" s="2">
        <v>45110</v>
      </c>
      <c r="U33" s="2">
        <v>46896</v>
      </c>
      <c r="V33" s="2">
        <v>47767</v>
      </c>
      <c r="W33" s="2">
        <v>47753.368390764401</v>
      </c>
      <c r="X33" s="2">
        <v>48128.891782177503</v>
      </c>
      <c r="Y33" s="2">
        <v>48485.415501295298</v>
      </c>
      <c r="Z33" s="2">
        <v>49489.531594059801</v>
      </c>
      <c r="AA33" s="2">
        <v>51326.731647230103</v>
      </c>
      <c r="AB33" s="2">
        <v>51940.033284064099</v>
      </c>
      <c r="AC33" s="2">
        <v>52723.900912534402</v>
      </c>
      <c r="AD33" s="2">
        <v>53474.820442661003</v>
      </c>
      <c r="AE33" s="2">
        <v>53819.510701758401</v>
      </c>
      <c r="AF33" s="2">
        <v>53996.203697642501</v>
      </c>
      <c r="AG33" s="2">
        <v>54176.639782297803</v>
      </c>
      <c r="AH33" s="2">
        <v>54357.963520082303</v>
      </c>
      <c r="AI33" s="2">
        <v>54556.7327546655</v>
      </c>
      <c r="AJ33" s="2">
        <v>54740.746100276403</v>
      </c>
      <c r="AK33" s="2">
        <v>54936.965103120398</v>
      </c>
      <c r="AL33" s="2">
        <v>55143.447357506397</v>
      </c>
      <c r="AM33" s="2">
        <v>55352.915933113698</v>
      </c>
      <c r="AN33" s="2">
        <v>55576.061746625499</v>
      </c>
      <c r="AO33" s="2">
        <v>55796.716936213801</v>
      </c>
      <c r="AP33" s="2">
        <v>56023.9015177252</v>
      </c>
      <c r="AQ33" s="2">
        <v>56258.829568639601</v>
      </c>
      <c r="AR33" s="2"/>
      <c r="AS33" s="2"/>
      <c r="AT33" s="2"/>
      <c r="AU33" s="2"/>
      <c r="AV33" s="2"/>
      <c r="AW33" s="2"/>
      <c r="AX33" s="2"/>
      <c r="AY33" s="2"/>
      <c r="AZ33" s="2"/>
      <c r="BA33" s="2"/>
      <c r="BB33" s="2"/>
      <c r="BC33" s="2"/>
      <c r="BD33" s="2"/>
      <c r="BE33" s="2"/>
      <c r="BF33" s="2"/>
      <c r="BG33" s="2"/>
      <c r="BH33" s="2"/>
    </row>
    <row r="34" spans="1:60">
      <c r="A34" t="s">
        <v>196</v>
      </c>
      <c r="B34" t="s">
        <v>230</v>
      </c>
      <c r="C34" s="2">
        <v>212458</v>
      </c>
      <c r="D34" s="2">
        <v>212978</v>
      </c>
      <c r="E34" s="2">
        <v>212719</v>
      </c>
      <c r="F34" s="2">
        <v>211907</v>
      </c>
      <c r="G34" s="2">
        <v>211460</v>
      </c>
      <c r="H34" s="2">
        <v>211230</v>
      </c>
      <c r="I34" s="2">
        <v>213161</v>
      </c>
      <c r="J34" s="2">
        <v>216400</v>
      </c>
      <c r="K34" s="2">
        <v>219065</v>
      </c>
      <c r="L34" s="2">
        <v>220060</v>
      </c>
      <c r="M34" s="2">
        <v>220250</v>
      </c>
      <c r="N34" s="2">
        <v>221220</v>
      </c>
      <c r="O34" s="2">
        <v>222549</v>
      </c>
      <c r="P34" s="2">
        <v>223921</v>
      </c>
      <c r="Q34" s="2">
        <v>225218</v>
      </c>
      <c r="R34" s="2">
        <v>226461</v>
      </c>
      <c r="S34" s="2">
        <v>227695</v>
      </c>
      <c r="T34" s="2">
        <v>228980</v>
      </c>
      <c r="U34" s="2">
        <v>230579</v>
      </c>
      <c r="V34" s="2">
        <v>232369</v>
      </c>
      <c r="W34" s="2">
        <v>233100.888327255</v>
      </c>
      <c r="X34" s="2">
        <v>233632.815341073</v>
      </c>
      <c r="Y34" s="2">
        <v>234728.79271130101</v>
      </c>
      <c r="Z34" s="2">
        <v>236211.861296955</v>
      </c>
      <c r="AA34" s="2">
        <v>237996.44404530499</v>
      </c>
      <c r="AB34" s="2">
        <v>239657.151449044</v>
      </c>
      <c r="AC34" s="2">
        <v>241215.405374605</v>
      </c>
      <c r="AD34" s="2">
        <v>242924.40234634001</v>
      </c>
      <c r="AE34" s="2">
        <v>244576.64713024901</v>
      </c>
      <c r="AF34" s="2">
        <v>246310.24150740201</v>
      </c>
      <c r="AG34" s="2">
        <v>248225.050115775</v>
      </c>
      <c r="AH34" s="2">
        <v>249985.00088879501</v>
      </c>
      <c r="AI34" s="2">
        <v>251041.127679564</v>
      </c>
      <c r="AJ34" s="2">
        <v>251948.49844923601</v>
      </c>
      <c r="AK34" s="2">
        <v>252896.38067181199</v>
      </c>
      <c r="AL34" s="2">
        <v>253878.07069251401</v>
      </c>
      <c r="AM34" s="2">
        <v>254695.545388442</v>
      </c>
      <c r="AN34" s="2">
        <v>255533.633002266</v>
      </c>
      <c r="AO34" s="2">
        <v>256362.81457189299</v>
      </c>
      <c r="AP34" s="2">
        <v>257215.173753451</v>
      </c>
      <c r="AQ34" s="2">
        <v>258095.049488877</v>
      </c>
      <c r="AR34" s="2"/>
      <c r="AS34" s="2"/>
      <c r="AT34" s="2"/>
      <c r="AU34" s="2"/>
      <c r="AV34" s="2"/>
      <c r="AW34" s="2"/>
      <c r="AX34" s="2"/>
      <c r="AY34" s="2"/>
      <c r="AZ34" s="2"/>
      <c r="BA34" s="2"/>
      <c r="BB34" s="2"/>
      <c r="BC34" s="2"/>
      <c r="BD34" s="2"/>
      <c r="BE34" s="2"/>
      <c r="BF34" s="2"/>
      <c r="BG34" s="2"/>
      <c r="BH34" s="2"/>
    </row>
    <row r="35" spans="1:60">
      <c r="A35" t="s">
        <v>196</v>
      </c>
      <c r="B35" t="s">
        <v>231</v>
      </c>
      <c r="C35" s="2">
        <v>128901</v>
      </c>
      <c r="D35" s="2">
        <v>136368</v>
      </c>
      <c r="E35" s="2">
        <v>145079</v>
      </c>
      <c r="F35" s="2">
        <v>152892</v>
      </c>
      <c r="G35" s="2">
        <v>158834</v>
      </c>
      <c r="H35" s="2">
        <v>164597</v>
      </c>
      <c r="I35" s="2">
        <v>169056</v>
      </c>
      <c r="J35" s="2">
        <v>172985</v>
      </c>
      <c r="K35" s="2">
        <v>177150</v>
      </c>
      <c r="L35" s="2">
        <v>180748</v>
      </c>
      <c r="M35" s="2">
        <v>183281</v>
      </c>
      <c r="N35" s="2">
        <v>189543</v>
      </c>
      <c r="O35" s="2">
        <v>196318</v>
      </c>
      <c r="P35" s="2">
        <v>204516</v>
      </c>
      <c r="Q35" s="2">
        <v>214037</v>
      </c>
      <c r="R35" s="2">
        <v>222717</v>
      </c>
      <c r="S35" s="2">
        <v>233177</v>
      </c>
      <c r="T35" s="2">
        <v>240102</v>
      </c>
      <c r="U35" s="2">
        <v>245942</v>
      </c>
      <c r="V35" s="2">
        <v>248736</v>
      </c>
      <c r="W35" s="2">
        <v>239510.61302452299</v>
      </c>
      <c r="X35" s="2">
        <v>232508.43784834701</v>
      </c>
      <c r="Y35" s="2">
        <v>229161.91620539199</v>
      </c>
      <c r="Z35" s="2">
        <v>228979.812171603</v>
      </c>
      <c r="AA35" s="2">
        <v>232700.286576379</v>
      </c>
      <c r="AB35" s="2">
        <v>236491.16691835501</v>
      </c>
      <c r="AC35" s="2">
        <v>239986.71330693501</v>
      </c>
      <c r="AD35" s="2">
        <v>243942.26399488299</v>
      </c>
      <c r="AE35" s="2">
        <v>247610.033404955</v>
      </c>
      <c r="AF35" s="2">
        <v>251555.962073095</v>
      </c>
      <c r="AG35" s="2">
        <v>255232.11860518801</v>
      </c>
      <c r="AH35" s="2">
        <v>259137.67912584299</v>
      </c>
      <c r="AI35" s="2">
        <v>263145.693153792</v>
      </c>
      <c r="AJ35" s="2">
        <v>267429.38440126402</v>
      </c>
      <c r="AK35" s="2">
        <v>271936.050138505</v>
      </c>
      <c r="AL35" s="2">
        <v>276140.08137211698</v>
      </c>
      <c r="AM35" s="2">
        <v>279963.80813220498</v>
      </c>
      <c r="AN35" s="2">
        <v>283950.61840936303</v>
      </c>
      <c r="AO35" s="2">
        <v>287953.71693995001</v>
      </c>
      <c r="AP35" s="2">
        <v>292059.82517415402</v>
      </c>
      <c r="AQ35" s="2">
        <v>296401.36684745498</v>
      </c>
      <c r="AR35" s="2"/>
      <c r="AS35" s="2"/>
      <c r="AT35" s="2"/>
      <c r="AU35" s="2"/>
      <c r="AV35" s="2"/>
      <c r="AW35" s="2"/>
      <c r="AX35" s="2"/>
      <c r="AY35" s="2"/>
      <c r="AZ35" s="2"/>
      <c r="BA35" s="2"/>
      <c r="BB35" s="2"/>
      <c r="BC35" s="2"/>
      <c r="BD35" s="2"/>
      <c r="BE35" s="2"/>
      <c r="BF35" s="2"/>
      <c r="BG35" s="2"/>
      <c r="BH35" s="2"/>
    </row>
    <row r="36" spans="1:60">
      <c r="A36" t="s">
        <v>196</v>
      </c>
      <c r="B36" t="s">
        <v>232</v>
      </c>
      <c r="C36" s="2">
        <v>117301</v>
      </c>
      <c r="D36" s="2">
        <v>122269</v>
      </c>
      <c r="E36" s="2">
        <v>126698</v>
      </c>
      <c r="F36" s="2">
        <v>130134</v>
      </c>
      <c r="G36" s="2">
        <v>133214</v>
      </c>
      <c r="H36" s="2">
        <v>136015</v>
      </c>
      <c r="I36" s="2">
        <v>138034</v>
      </c>
      <c r="J36" s="2">
        <v>141230</v>
      </c>
      <c r="K36" s="2">
        <v>144388</v>
      </c>
      <c r="L36" s="2">
        <v>146247</v>
      </c>
      <c r="M36" s="2">
        <v>147779</v>
      </c>
      <c r="N36" s="2">
        <v>149939</v>
      </c>
      <c r="O36" s="2">
        <v>152429</v>
      </c>
      <c r="P36" s="2">
        <v>155366</v>
      </c>
      <c r="Q36" s="2">
        <v>158941</v>
      </c>
      <c r="R36" s="2">
        <v>162975</v>
      </c>
      <c r="S36" s="2">
        <v>167954</v>
      </c>
      <c r="T36" s="2">
        <v>172339</v>
      </c>
      <c r="U36" s="2">
        <v>177927</v>
      </c>
      <c r="V36" s="2">
        <v>183791</v>
      </c>
      <c r="W36" s="2">
        <v>183930.11393729999</v>
      </c>
      <c r="X36" s="2">
        <v>184166.19514624</v>
      </c>
      <c r="Y36" s="2">
        <v>186556.67687567999</v>
      </c>
      <c r="Z36" s="2">
        <v>191550.58398133601</v>
      </c>
      <c r="AA36" s="2">
        <v>198940.71518207199</v>
      </c>
      <c r="AB36" s="2">
        <v>206270.747494537</v>
      </c>
      <c r="AC36" s="2">
        <v>214652.46478047399</v>
      </c>
      <c r="AD36" s="2">
        <v>221655.97709103799</v>
      </c>
      <c r="AE36" s="2">
        <v>228170.57333178699</v>
      </c>
      <c r="AF36" s="2">
        <v>234560.590985052</v>
      </c>
      <c r="AG36" s="2">
        <v>240880.02728423299</v>
      </c>
      <c r="AH36" s="2">
        <v>247561.935939705</v>
      </c>
      <c r="AI36" s="2">
        <v>252683.15204148201</v>
      </c>
      <c r="AJ36" s="2">
        <v>258184.14580659301</v>
      </c>
      <c r="AK36" s="2">
        <v>263206.284784435</v>
      </c>
      <c r="AL36" s="2">
        <v>267563.482625612</v>
      </c>
      <c r="AM36" s="2">
        <v>271801.45093468798</v>
      </c>
      <c r="AN36" s="2">
        <v>275133.38643934502</v>
      </c>
      <c r="AO36" s="2">
        <v>278019.05666346999</v>
      </c>
      <c r="AP36" s="2">
        <v>281319.53310285101</v>
      </c>
      <c r="AQ36" s="2">
        <v>284291.52305970801</v>
      </c>
      <c r="AR36" s="2"/>
      <c r="AS36" s="2"/>
      <c r="AT36" s="2"/>
      <c r="AU36" s="2"/>
      <c r="AV36" s="2"/>
      <c r="AW36" s="2"/>
      <c r="AX36" s="2"/>
      <c r="AY36" s="2"/>
      <c r="AZ36" s="2"/>
      <c r="BA36" s="2"/>
      <c r="BB36" s="2"/>
      <c r="BC36" s="2"/>
      <c r="BD36" s="2"/>
      <c r="BE36" s="2"/>
      <c r="BF36" s="2"/>
      <c r="BG36" s="2"/>
      <c r="BH36" s="2"/>
    </row>
    <row r="37" spans="1:60">
      <c r="A37" t="s">
        <v>196</v>
      </c>
      <c r="B37" t="s">
        <v>233</v>
      </c>
      <c r="C37" s="2">
        <v>62853</v>
      </c>
      <c r="D37" s="2">
        <v>62832</v>
      </c>
      <c r="E37" s="2">
        <v>62778</v>
      </c>
      <c r="F37" s="2">
        <v>62988</v>
      </c>
      <c r="G37" s="2">
        <v>63435</v>
      </c>
      <c r="H37" s="2">
        <v>64294</v>
      </c>
      <c r="I37" s="2">
        <v>65279</v>
      </c>
      <c r="J37" s="2">
        <v>66458</v>
      </c>
      <c r="K37" s="2">
        <v>67394</v>
      </c>
      <c r="L37" s="2">
        <v>68082</v>
      </c>
      <c r="M37" s="2">
        <v>68698</v>
      </c>
      <c r="N37" s="2">
        <v>69294</v>
      </c>
      <c r="O37" s="2">
        <v>70052</v>
      </c>
      <c r="P37" s="2">
        <v>70742</v>
      </c>
      <c r="Q37" s="2">
        <v>71336</v>
      </c>
      <c r="R37" s="2">
        <v>72013</v>
      </c>
      <c r="S37" s="2">
        <v>73386</v>
      </c>
      <c r="T37" s="2">
        <v>74040</v>
      </c>
      <c r="U37" s="2">
        <v>74222</v>
      </c>
      <c r="V37" s="2">
        <v>74276</v>
      </c>
      <c r="W37" s="2">
        <v>73401.263817939296</v>
      </c>
      <c r="X37" s="2">
        <v>71771.956806630798</v>
      </c>
      <c r="Y37" s="2">
        <v>71411.606252931801</v>
      </c>
      <c r="Z37" s="2">
        <v>71361.735614506993</v>
      </c>
      <c r="AA37" s="2">
        <v>71750.6560894547</v>
      </c>
      <c r="AB37" s="2">
        <v>71926.196978424996</v>
      </c>
      <c r="AC37" s="2">
        <v>72075.212059737707</v>
      </c>
      <c r="AD37" s="2">
        <v>72231.8543490226</v>
      </c>
      <c r="AE37" s="2">
        <v>72395.017011364704</v>
      </c>
      <c r="AF37" s="2">
        <v>72625.022284505802</v>
      </c>
      <c r="AG37" s="2">
        <v>72843.5571248005</v>
      </c>
      <c r="AH37" s="2">
        <v>73124.779273522698</v>
      </c>
      <c r="AI37" s="2">
        <v>73359.890412484805</v>
      </c>
      <c r="AJ37" s="2">
        <v>73602.228574955196</v>
      </c>
      <c r="AK37" s="2">
        <v>73857.5116263073</v>
      </c>
      <c r="AL37" s="2">
        <v>74158.7429915721</v>
      </c>
      <c r="AM37" s="2">
        <v>74512.172077395604</v>
      </c>
      <c r="AN37" s="2">
        <v>74880.973573474199</v>
      </c>
      <c r="AO37" s="2">
        <v>75251.255553403404</v>
      </c>
      <c r="AP37" s="2">
        <v>75631.312489620803</v>
      </c>
      <c r="AQ37" s="2">
        <v>76033.574129274202</v>
      </c>
      <c r="AR37" s="2"/>
      <c r="AS37" s="2"/>
      <c r="AT37" s="2"/>
      <c r="AU37" s="2"/>
      <c r="AV37" s="2"/>
      <c r="AW37" s="2"/>
      <c r="AX37" s="2"/>
      <c r="AY37" s="2"/>
      <c r="AZ37" s="2"/>
      <c r="BA37" s="2"/>
      <c r="BB37" s="2"/>
      <c r="BC37" s="2"/>
      <c r="BD37" s="2"/>
      <c r="BE37" s="2"/>
      <c r="BF37" s="2"/>
      <c r="BG37" s="2"/>
      <c r="BH37" s="2"/>
    </row>
    <row r="38" spans="1:60">
      <c r="A38" t="s">
        <v>196</v>
      </c>
      <c r="B38" t="s">
        <v>234</v>
      </c>
      <c r="C38" s="2">
        <v>61399</v>
      </c>
      <c r="D38" s="2">
        <v>62785</v>
      </c>
      <c r="E38" s="2">
        <v>63389</v>
      </c>
      <c r="F38" s="2">
        <v>64414</v>
      </c>
      <c r="G38" s="2">
        <v>65578</v>
      </c>
      <c r="H38" s="2">
        <v>66481</v>
      </c>
      <c r="I38" s="2">
        <v>67809</v>
      </c>
      <c r="J38" s="2">
        <v>68434</v>
      </c>
      <c r="K38" s="2">
        <v>69512</v>
      </c>
      <c r="L38" s="2">
        <v>70256</v>
      </c>
      <c r="M38" s="2">
        <v>71139</v>
      </c>
      <c r="N38" s="2">
        <v>72119</v>
      </c>
      <c r="O38" s="2">
        <v>73072</v>
      </c>
      <c r="P38" s="2">
        <v>74238</v>
      </c>
      <c r="Q38" s="2">
        <v>75970</v>
      </c>
      <c r="R38" s="2">
        <v>77888</v>
      </c>
      <c r="S38" s="2">
        <v>79757</v>
      </c>
      <c r="T38" s="2">
        <v>80274</v>
      </c>
      <c r="U38" s="2">
        <v>81109</v>
      </c>
      <c r="V38" s="2">
        <v>81196</v>
      </c>
      <c r="W38" s="2">
        <v>81036.230949619596</v>
      </c>
      <c r="X38" s="2">
        <v>80748.124643109797</v>
      </c>
      <c r="Y38" s="2">
        <v>80489.200248691501</v>
      </c>
      <c r="Z38" s="2">
        <v>80265.296650768898</v>
      </c>
      <c r="AA38" s="2">
        <v>80915.403053039598</v>
      </c>
      <c r="AB38" s="2">
        <v>82078.763714608896</v>
      </c>
      <c r="AC38" s="2">
        <v>82809.758181830606</v>
      </c>
      <c r="AD38" s="2">
        <v>83570.053763887103</v>
      </c>
      <c r="AE38" s="2">
        <v>84288.193171370207</v>
      </c>
      <c r="AF38" s="2">
        <v>85129.412630467195</v>
      </c>
      <c r="AG38" s="2">
        <v>85492.649386737103</v>
      </c>
      <c r="AH38" s="2">
        <v>85871.025203349796</v>
      </c>
      <c r="AI38" s="2">
        <v>86257.582991828895</v>
      </c>
      <c r="AJ38" s="2">
        <v>86634.014924105402</v>
      </c>
      <c r="AK38" s="2">
        <v>86944.129742180405</v>
      </c>
      <c r="AL38" s="2">
        <v>87326.4961131116</v>
      </c>
      <c r="AM38" s="2">
        <v>87687.000645162203</v>
      </c>
      <c r="AN38" s="2">
        <v>88085.795531016396</v>
      </c>
      <c r="AO38" s="2">
        <v>88478.690232969093</v>
      </c>
      <c r="AP38" s="2">
        <v>88875.250967390195</v>
      </c>
      <c r="AQ38" s="2">
        <v>89234.948214720294</v>
      </c>
      <c r="AR38" s="2"/>
      <c r="AS38" s="2"/>
      <c r="AT38" s="2"/>
      <c r="AU38" s="2"/>
      <c r="AV38" s="2"/>
      <c r="AW38" s="2"/>
      <c r="AX38" s="2"/>
      <c r="AY38" s="2"/>
      <c r="AZ38" s="2"/>
      <c r="BA38" s="2"/>
      <c r="BB38" s="2"/>
      <c r="BC38" s="2"/>
      <c r="BD38" s="2"/>
      <c r="BE38" s="2"/>
      <c r="BF38" s="2"/>
      <c r="BG38" s="2"/>
      <c r="BH38" s="2"/>
    </row>
    <row r="39" spans="1:60">
      <c r="A39" t="s">
        <v>196</v>
      </c>
      <c r="B39" t="s">
        <v>235</v>
      </c>
      <c r="C39" s="2">
        <v>38178</v>
      </c>
      <c r="D39" s="2">
        <v>38513</v>
      </c>
      <c r="E39" s="2">
        <v>39215</v>
      </c>
      <c r="F39" s="2">
        <v>39830</v>
      </c>
      <c r="G39" s="2">
        <v>40411</v>
      </c>
      <c r="H39" s="2">
        <v>40969</v>
      </c>
      <c r="I39" s="2">
        <v>41589</v>
      </c>
      <c r="J39" s="2">
        <v>42401</v>
      </c>
      <c r="K39" s="2">
        <v>43145</v>
      </c>
      <c r="L39" s="2">
        <v>43828</v>
      </c>
      <c r="M39" s="2">
        <v>44607</v>
      </c>
      <c r="N39" s="2">
        <v>45439</v>
      </c>
      <c r="O39" s="2">
        <v>46399</v>
      </c>
      <c r="P39" s="2">
        <v>47445</v>
      </c>
      <c r="Q39" s="2">
        <v>48562</v>
      </c>
      <c r="R39" s="2">
        <v>49854</v>
      </c>
      <c r="S39" s="2">
        <v>51036</v>
      </c>
      <c r="T39" s="2">
        <v>52171</v>
      </c>
      <c r="U39" s="2">
        <v>53143</v>
      </c>
      <c r="V39" s="2">
        <v>54005</v>
      </c>
      <c r="W39" s="2">
        <v>54039.203388143498</v>
      </c>
      <c r="X39" s="2">
        <v>54204.974765986801</v>
      </c>
      <c r="Y39" s="2">
        <v>54709.301703261001</v>
      </c>
      <c r="Z39" s="2">
        <v>55654.912289460903</v>
      </c>
      <c r="AA39" s="2">
        <v>57173.936981427003</v>
      </c>
      <c r="AB39" s="2">
        <v>58579.125889951902</v>
      </c>
      <c r="AC39" s="2">
        <v>60122.7747921509</v>
      </c>
      <c r="AD39" s="2">
        <v>61621.8707191617</v>
      </c>
      <c r="AE39" s="2">
        <v>62961.333657416399</v>
      </c>
      <c r="AF39" s="2">
        <v>64296.027005410899</v>
      </c>
      <c r="AG39" s="2">
        <v>65594.256558906098</v>
      </c>
      <c r="AH39" s="2">
        <v>67537.029950144904</v>
      </c>
      <c r="AI39" s="2">
        <v>69555.2541693479</v>
      </c>
      <c r="AJ39" s="2">
        <v>71473.000445704005</v>
      </c>
      <c r="AK39" s="2">
        <v>73783.295040175901</v>
      </c>
      <c r="AL39" s="2">
        <v>76176.051534775397</v>
      </c>
      <c r="AM39" s="2">
        <v>78906.291136435393</v>
      </c>
      <c r="AN39" s="2">
        <v>81791.807104912004</v>
      </c>
      <c r="AO39" s="2">
        <v>84582.600412618296</v>
      </c>
      <c r="AP39" s="2">
        <v>87451.534772995903</v>
      </c>
      <c r="AQ39" s="2">
        <v>90356.353939338005</v>
      </c>
      <c r="AR39" s="2"/>
      <c r="AS39" s="2"/>
      <c r="AT39" s="2"/>
      <c r="AU39" s="2"/>
      <c r="AV39" s="2"/>
      <c r="AW39" s="2"/>
      <c r="AX39" s="2"/>
      <c r="AY39" s="2"/>
      <c r="AZ39" s="2"/>
      <c r="BA39" s="2"/>
      <c r="BB39" s="2"/>
      <c r="BC39" s="2"/>
      <c r="BD39" s="2"/>
      <c r="BE39" s="2"/>
      <c r="BF39" s="2"/>
      <c r="BG39" s="2"/>
      <c r="BH39" s="2"/>
    </row>
    <row r="40" spans="1:60">
      <c r="A40" t="s">
        <v>196</v>
      </c>
      <c r="B40" t="s">
        <v>236</v>
      </c>
      <c r="C40" s="2">
        <v>52677</v>
      </c>
      <c r="D40" s="2">
        <v>52792</v>
      </c>
      <c r="E40" s="2">
        <v>52998</v>
      </c>
      <c r="F40" s="2">
        <v>52723</v>
      </c>
      <c r="G40" s="2">
        <v>52655</v>
      </c>
      <c r="H40" s="2">
        <v>52995</v>
      </c>
      <c r="I40" s="2">
        <v>53564</v>
      </c>
      <c r="J40" s="2">
        <v>54076</v>
      </c>
      <c r="K40" s="2">
        <v>54862</v>
      </c>
      <c r="L40" s="2">
        <v>55497</v>
      </c>
      <c r="M40" s="2">
        <v>56320</v>
      </c>
      <c r="N40" s="2">
        <v>56601</v>
      </c>
      <c r="O40" s="2">
        <v>56909</v>
      </c>
      <c r="P40" s="2">
        <v>57253</v>
      </c>
      <c r="Q40" s="2">
        <v>57513</v>
      </c>
      <c r="R40" s="2">
        <v>57744</v>
      </c>
      <c r="S40" s="2">
        <v>58504</v>
      </c>
      <c r="T40" s="2">
        <v>58908</v>
      </c>
      <c r="U40" s="2">
        <v>59345</v>
      </c>
      <c r="V40" s="2">
        <v>59431</v>
      </c>
      <c r="W40" s="2">
        <v>58987.412254696501</v>
      </c>
      <c r="X40" s="2">
        <v>58380.701319004103</v>
      </c>
      <c r="Y40" s="2">
        <v>58216.633031134101</v>
      </c>
      <c r="Z40" s="2">
        <v>58198.772047216502</v>
      </c>
      <c r="AA40" s="2">
        <v>58345.840059755501</v>
      </c>
      <c r="AB40" s="2">
        <v>58482.267473017098</v>
      </c>
      <c r="AC40" s="2">
        <v>58607.286808134799</v>
      </c>
      <c r="AD40" s="2">
        <v>58744.198728077099</v>
      </c>
      <c r="AE40" s="2">
        <v>58887.737946522197</v>
      </c>
      <c r="AF40" s="2">
        <v>59056.407829259799</v>
      </c>
      <c r="AG40" s="2">
        <v>59252.005452831101</v>
      </c>
      <c r="AH40" s="2">
        <v>59460.210201890703</v>
      </c>
      <c r="AI40" s="2">
        <v>59674.053160564501</v>
      </c>
      <c r="AJ40" s="2">
        <v>59898.179321414202</v>
      </c>
      <c r="AK40" s="2">
        <v>60119.060261669998</v>
      </c>
      <c r="AL40" s="2">
        <v>60375.5233385951</v>
      </c>
      <c r="AM40" s="2">
        <v>60676.426851263699</v>
      </c>
      <c r="AN40" s="2">
        <v>60990.418125493401</v>
      </c>
      <c r="AO40" s="2">
        <v>61303.115163770599</v>
      </c>
      <c r="AP40" s="2">
        <v>61619.442305967103</v>
      </c>
      <c r="AQ40" s="2">
        <v>61954.250834507897</v>
      </c>
      <c r="AR40" s="2"/>
      <c r="AS40" s="2"/>
      <c r="AT40" s="2"/>
      <c r="AU40" s="2"/>
      <c r="AV40" s="2"/>
      <c r="AW40" s="2"/>
      <c r="AX40" s="2"/>
      <c r="AY40" s="2"/>
      <c r="AZ40" s="2"/>
      <c r="BA40" s="2"/>
      <c r="BB40" s="2"/>
      <c r="BC40" s="2"/>
      <c r="BD40" s="2"/>
      <c r="BE40" s="2"/>
      <c r="BF40" s="2"/>
      <c r="BG40" s="2"/>
      <c r="BH40" s="2"/>
    </row>
    <row r="41" spans="1:60">
      <c r="A41" t="s">
        <v>197</v>
      </c>
      <c r="B41" t="s">
        <v>237</v>
      </c>
      <c r="C41" s="2">
        <v>45265</v>
      </c>
      <c r="D41" s="2">
        <v>45816</v>
      </c>
      <c r="E41" s="2">
        <v>46180</v>
      </c>
      <c r="F41" s="2">
        <v>46505</v>
      </c>
      <c r="G41" s="2">
        <v>47004</v>
      </c>
      <c r="H41" s="2">
        <v>47566</v>
      </c>
      <c r="I41" s="2">
        <v>48140</v>
      </c>
      <c r="J41" s="2">
        <v>48518</v>
      </c>
      <c r="K41" s="2">
        <v>48814</v>
      </c>
      <c r="L41" s="2">
        <v>49222</v>
      </c>
      <c r="M41" s="2">
        <v>49451</v>
      </c>
      <c r="N41" s="2">
        <v>49785</v>
      </c>
      <c r="O41" s="2">
        <v>50338</v>
      </c>
      <c r="P41" s="2">
        <v>50990</v>
      </c>
      <c r="Q41" s="2">
        <v>51486</v>
      </c>
      <c r="R41" s="2">
        <v>52171</v>
      </c>
      <c r="S41" s="2">
        <v>52989</v>
      </c>
      <c r="T41" s="2">
        <v>53705</v>
      </c>
      <c r="U41" s="2">
        <v>54344</v>
      </c>
      <c r="V41" s="2">
        <v>55055</v>
      </c>
      <c r="W41" s="2">
        <v>55669.695196691398</v>
      </c>
      <c r="X41" s="2">
        <v>56354.300977520703</v>
      </c>
      <c r="Y41" s="2">
        <v>57170.859267571199</v>
      </c>
      <c r="Z41" s="2">
        <v>58083.753449088501</v>
      </c>
      <c r="AA41" s="2">
        <v>59093.068861345098</v>
      </c>
      <c r="AB41" s="2">
        <v>60122.108081878301</v>
      </c>
      <c r="AC41" s="2">
        <v>61169.344049028499</v>
      </c>
      <c r="AD41" s="2">
        <v>62235.067746574903</v>
      </c>
      <c r="AE41" s="2">
        <v>63322.678323151697</v>
      </c>
      <c r="AF41" s="2">
        <v>64411.667625927097</v>
      </c>
      <c r="AG41" s="2">
        <v>65503.358451472901</v>
      </c>
      <c r="AH41" s="2">
        <v>66593.784109485394</v>
      </c>
      <c r="AI41" s="2">
        <v>67684.2035461911</v>
      </c>
      <c r="AJ41" s="2">
        <v>68774.097588285105</v>
      </c>
      <c r="AK41" s="2">
        <v>69862.530812530895</v>
      </c>
      <c r="AL41" s="2">
        <v>70948.599716653494</v>
      </c>
      <c r="AM41" s="2">
        <v>72032.1668931655</v>
      </c>
      <c r="AN41" s="2">
        <v>73112.821514889205</v>
      </c>
      <c r="AO41" s="2">
        <v>74191.507872079994</v>
      </c>
      <c r="AP41" s="2">
        <v>75267.852304512606</v>
      </c>
      <c r="AQ41" s="2">
        <v>76341.372146694295</v>
      </c>
      <c r="AR41" s="2"/>
      <c r="AS41" s="2"/>
      <c r="AT41" s="2"/>
      <c r="AU41" s="2"/>
      <c r="AV41" s="2"/>
      <c r="AW41" s="2"/>
      <c r="AX41" s="2"/>
      <c r="AY41" s="2"/>
      <c r="AZ41" s="2"/>
      <c r="BA41" s="2"/>
      <c r="BB41" s="2"/>
      <c r="BC41" s="2"/>
      <c r="BD41" s="2"/>
      <c r="BE41" s="2"/>
      <c r="BF41" s="2"/>
      <c r="BG41" s="2"/>
      <c r="BH41" s="2"/>
    </row>
    <row r="42" spans="1:60">
      <c r="A42" t="s">
        <v>197</v>
      </c>
      <c r="B42" t="s">
        <v>238</v>
      </c>
      <c r="C42" s="2">
        <v>27906</v>
      </c>
      <c r="D42" s="2">
        <v>27774</v>
      </c>
      <c r="E42" s="2">
        <v>27610</v>
      </c>
      <c r="F42" s="2">
        <v>27410</v>
      </c>
      <c r="G42" s="2">
        <v>27350</v>
      </c>
      <c r="H42" s="2">
        <v>27377</v>
      </c>
      <c r="I42" s="2">
        <v>27468</v>
      </c>
      <c r="J42" s="2">
        <v>27788</v>
      </c>
      <c r="K42" s="2">
        <v>28156</v>
      </c>
      <c r="L42" s="2">
        <v>28409</v>
      </c>
      <c r="M42" s="2">
        <v>28573</v>
      </c>
      <c r="N42" s="2">
        <v>28748</v>
      </c>
      <c r="O42" s="2">
        <v>28895</v>
      </c>
      <c r="P42" s="2">
        <v>29015</v>
      </c>
      <c r="Q42" s="2">
        <v>29160</v>
      </c>
      <c r="R42" s="2">
        <v>29310</v>
      </c>
      <c r="S42" s="2">
        <v>29629</v>
      </c>
      <c r="T42" s="2">
        <v>29705</v>
      </c>
      <c r="U42" s="2">
        <v>29812</v>
      </c>
      <c r="V42" s="2">
        <v>29704</v>
      </c>
      <c r="W42" s="2">
        <v>29612.308877703199</v>
      </c>
      <c r="X42" s="2">
        <v>29416.066706190799</v>
      </c>
      <c r="Y42" s="2">
        <v>29316.872132621898</v>
      </c>
      <c r="Z42" s="2">
        <v>29309.057573349499</v>
      </c>
      <c r="AA42" s="2">
        <v>29405.273995671399</v>
      </c>
      <c r="AB42" s="2">
        <v>29506.024171631001</v>
      </c>
      <c r="AC42" s="2">
        <v>29609.852823967001</v>
      </c>
      <c r="AD42" s="2">
        <v>29716.451391676001</v>
      </c>
      <c r="AE42" s="2">
        <v>29826.247725565099</v>
      </c>
      <c r="AF42" s="2">
        <v>29941.811304446899</v>
      </c>
      <c r="AG42" s="2">
        <v>30063.580290010901</v>
      </c>
      <c r="AH42" s="2">
        <v>30186.728357088901</v>
      </c>
      <c r="AI42" s="2">
        <v>30311.7019867934</v>
      </c>
      <c r="AJ42" s="2">
        <v>30438.3293173895</v>
      </c>
      <c r="AK42" s="2">
        <v>30566.358572331599</v>
      </c>
      <c r="AL42" s="2">
        <v>30695.681244014399</v>
      </c>
      <c r="AM42" s="2">
        <v>30825.7859297943</v>
      </c>
      <c r="AN42" s="2">
        <v>30956.5632552524</v>
      </c>
      <c r="AO42" s="2">
        <v>31087.847761730001</v>
      </c>
      <c r="AP42" s="2">
        <v>31219.627643545198</v>
      </c>
      <c r="AQ42" s="2">
        <v>31351.752076238299</v>
      </c>
      <c r="AR42" s="2"/>
      <c r="AS42" s="2"/>
      <c r="AT42" s="2"/>
      <c r="AU42" s="2"/>
      <c r="AV42" s="2"/>
      <c r="AW42" s="2"/>
      <c r="AX42" s="2"/>
      <c r="AY42" s="2"/>
      <c r="AZ42" s="2"/>
      <c r="BA42" s="2"/>
      <c r="BB42" s="2"/>
      <c r="BC42" s="2"/>
      <c r="BD42" s="2"/>
      <c r="BE42" s="2"/>
      <c r="BF42" s="2"/>
      <c r="BG42" s="2"/>
      <c r="BH42" s="2"/>
    </row>
    <row r="43" spans="1:60">
      <c r="A43" t="s">
        <v>197</v>
      </c>
      <c r="B43" t="s">
        <v>239</v>
      </c>
      <c r="C43" s="2">
        <v>37856</v>
      </c>
      <c r="D43" s="2">
        <v>38417</v>
      </c>
      <c r="E43" s="2">
        <v>38870</v>
      </c>
      <c r="F43" s="2">
        <v>39120</v>
      </c>
      <c r="G43" s="2">
        <v>39305</v>
      </c>
      <c r="H43" s="2">
        <v>39537</v>
      </c>
      <c r="I43" s="2">
        <v>39824</v>
      </c>
      <c r="J43" s="2">
        <v>40020</v>
      </c>
      <c r="K43" s="2">
        <v>40295</v>
      </c>
      <c r="L43" s="2">
        <v>40571</v>
      </c>
      <c r="M43" s="2">
        <v>40747</v>
      </c>
      <c r="N43" s="2">
        <v>41118</v>
      </c>
      <c r="O43" s="2">
        <v>41510</v>
      </c>
      <c r="P43" s="2">
        <v>41881</v>
      </c>
      <c r="Q43" s="2">
        <v>42336</v>
      </c>
      <c r="R43" s="2">
        <v>42993</v>
      </c>
      <c r="S43" s="2">
        <v>43480</v>
      </c>
      <c r="T43" s="2">
        <v>44172</v>
      </c>
      <c r="U43" s="2">
        <v>44622</v>
      </c>
      <c r="V43" s="2">
        <v>45217</v>
      </c>
      <c r="W43" s="2">
        <v>45606.536173104301</v>
      </c>
      <c r="X43" s="2">
        <v>45942.8320268159</v>
      </c>
      <c r="Y43" s="2">
        <v>46339.257457085703</v>
      </c>
      <c r="Z43" s="2">
        <v>46775.5526804158</v>
      </c>
      <c r="AA43" s="2">
        <v>47254.478790491499</v>
      </c>
      <c r="AB43" s="2">
        <v>47722.147174402402</v>
      </c>
      <c r="AC43" s="2">
        <v>48177.3151928679</v>
      </c>
      <c r="AD43" s="2">
        <v>48620.121309554102</v>
      </c>
      <c r="AE43" s="2">
        <v>49051.190905740397</v>
      </c>
      <c r="AF43" s="2">
        <v>49477.059755089598</v>
      </c>
      <c r="AG43" s="2">
        <v>49897.655216845596</v>
      </c>
      <c r="AH43" s="2">
        <v>50309.267881288499</v>
      </c>
      <c r="AI43" s="2">
        <v>50712.032329286798</v>
      </c>
      <c r="AJ43" s="2">
        <v>51105.636932665999</v>
      </c>
      <c r="AK43" s="2">
        <v>51489.615674128203</v>
      </c>
      <c r="AL43" s="2">
        <v>51863.965244325504</v>
      </c>
      <c r="AM43" s="2">
        <v>52227.903996183501</v>
      </c>
      <c r="AN43" s="2">
        <v>52581.5326900976</v>
      </c>
      <c r="AO43" s="2">
        <v>52924.948644821401</v>
      </c>
      <c r="AP43" s="2">
        <v>53258.5003964071</v>
      </c>
      <c r="AQ43" s="2">
        <v>53582.464284844697</v>
      </c>
      <c r="AR43" s="2"/>
      <c r="AS43" s="2"/>
      <c r="AT43" s="2"/>
      <c r="AU43" s="2"/>
      <c r="AV43" s="2"/>
      <c r="AW43" s="2"/>
      <c r="AX43" s="2"/>
      <c r="AY43" s="2"/>
      <c r="AZ43" s="2"/>
      <c r="BA43" s="2"/>
      <c r="BB43" s="2"/>
      <c r="BC43" s="2"/>
      <c r="BD43" s="2"/>
      <c r="BE43" s="2"/>
      <c r="BF43" s="2"/>
      <c r="BG43" s="2"/>
      <c r="BH43" s="2"/>
    </row>
    <row r="44" spans="1:60">
      <c r="A44" t="s">
        <v>197</v>
      </c>
      <c r="B44" t="s">
        <v>240</v>
      </c>
      <c r="C44" s="2">
        <v>2751</v>
      </c>
      <c r="D44" s="2">
        <v>2703</v>
      </c>
      <c r="E44" s="2">
        <v>2661</v>
      </c>
      <c r="F44" s="2">
        <v>2596</v>
      </c>
      <c r="G44" s="2">
        <v>2545</v>
      </c>
      <c r="H44" s="2">
        <v>2507</v>
      </c>
      <c r="I44" s="2">
        <v>2473</v>
      </c>
      <c r="J44" s="2">
        <v>2433</v>
      </c>
      <c r="K44" s="2">
        <v>2404</v>
      </c>
      <c r="L44" s="2">
        <v>2381</v>
      </c>
      <c r="M44" s="2">
        <v>2353</v>
      </c>
      <c r="N44" s="2">
        <v>2363</v>
      </c>
      <c r="O44" s="2">
        <v>2381</v>
      </c>
      <c r="P44" s="2">
        <v>2376</v>
      </c>
      <c r="Q44" s="2">
        <v>2364</v>
      </c>
      <c r="R44" s="2">
        <v>2330</v>
      </c>
      <c r="S44" s="2">
        <v>2343</v>
      </c>
      <c r="T44" s="2">
        <v>2338</v>
      </c>
      <c r="U44" s="2">
        <v>2338</v>
      </c>
      <c r="V44" s="2">
        <v>2306</v>
      </c>
      <c r="W44" s="2">
        <v>2269.0107096741199</v>
      </c>
      <c r="X44" s="2">
        <v>2246.39627097537</v>
      </c>
      <c r="Y44" s="2">
        <v>2225.77389387127</v>
      </c>
      <c r="Z44" s="2">
        <v>2205.8754252014701</v>
      </c>
      <c r="AA44" s="2">
        <v>2186.6946517935899</v>
      </c>
      <c r="AB44" s="2">
        <v>2166.33599720345</v>
      </c>
      <c r="AC44" s="2">
        <v>2144.76306555877</v>
      </c>
      <c r="AD44" s="2">
        <v>2121.97347313827</v>
      </c>
      <c r="AE44" s="2">
        <v>2098.2656859304502</v>
      </c>
      <c r="AF44" s="2">
        <v>2074.6587146965999</v>
      </c>
      <c r="AG44" s="2">
        <v>2051.21579504793</v>
      </c>
      <c r="AH44" s="2">
        <v>2027.80064374207</v>
      </c>
      <c r="AI44" s="2">
        <v>2004.4668600692901</v>
      </c>
      <c r="AJ44" s="2">
        <v>1981.1039443925499</v>
      </c>
      <c r="AK44" s="2">
        <v>1957.74836446934</v>
      </c>
      <c r="AL44" s="2">
        <v>1934.4225403161499</v>
      </c>
      <c r="AM44" s="2">
        <v>1911.08356864345</v>
      </c>
      <c r="AN44" s="2">
        <v>1887.67035231412</v>
      </c>
      <c r="AO44" s="2">
        <v>1864.17913591914</v>
      </c>
      <c r="AP44" s="2">
        <v>1840.61360323592</v>
      </c>
      <c r="AQ44" s="2">
        <v>1816.92346726756</v>
      </c>
      <c r="AR44" s="2"/>
      <c r="AS44" s="2"/>
      <c r="AT44" s="2"/>
      <c r="AU44" s="2"/>
      <c r="AV44" s="2"/>
      <c r="AW44" s="2"/>
      <c r="AX44" s="2"/>
      <c r="AY44" s="2"/>
      <c r="AZ44" s="2"/>
      <c r="BA44" s="2"/>
      <c r="BB44" s="2"/>
      <c r="BC44" s="2"/>
      <c r="BD44" s="2"/>
      <c r="BE44" s="2"/>
      <c r="BF44" s="2"/>
      <c r="BG44" s="2"/>
      <c r="BH44" s="2"/>
    </row>
    <row r="45" spans="1:60">
      <c r="A45" t="s">
        <v>197</v>
      </c>
      <c r="B45" t="s">
        <v>241</v>
      </c>
      <c r="C45" s="2">
        <v>35504</v>
      </c>
      <c r="D45" s="2">
        <v>35831</v>
      </c>
      <c r="E45" s="2">
        <v>36084</v>
      </c>
      <c r="F45" s="2">
        <v>36245</v>
      </c>
      <c r="G45" s="2">
        <v>36547</v>
      </c>
      <c r="H45" s="2">
        <v>36916</v>
      </c>
      <c r="I45" s="2">
        <v>37272</v>
      </c>
      <c r="J45" s="2">
        <v>37904</v>
      </c>
      <c r="K45" s="2">
        <v>38848</v>
      </c>
      <c r="L45" s="2">
        <v>39484</v>
      </c>
      <c r="M45" s="2">
        <v>39960</v>
      </c>
      <c r="N45" s="2">
        <v>40301</v>
      </c>
      <c r="O45" s="2">
        <v>40727</v>
      </c>
      <c r="P45" s="2">
        <v>41157</v>
      </c>
      <c r="Q45" s="2">
        <v>41694</v>
      </c>
      <c r="R45" s="2">
        <v>42244</v>
      </c>
      <c r="S45" s="2">
        <v>42806</v>
      </c>
      <c r="T45" s="2">
        <v>43163</v>
      </c>
      <c r="U45" s="2">
        <v>43612</v>
      </c>
      <c r="V45" s="2">
        <v>43996</v>
      </c>
      <c r="W45" s="2">
        <v>44369.820552839199</v>
      </c>
      <c r="X45" s="2">
        <v>44811.947362033003</v>
      </c>
      <c r="Y45" s="2">
        <v>45332.353469026501</v>
      </c>
      <c r="Z45" s="2">
        <v>45914.4297111653</v>
      </c>
      <c r="AA45" s="2">
        <v>46553.040930207499</v>
      </c>
      <c r="AB45" s="2">
        <v>47187.279750627997</v>
      </c>
      <c r="AC45" s="2">
        <v>47826.026590754402</v>
      </c>
      <c r="AD45" s="2">
        <v>48467.497694171201</v>
      </c>
      <c r="AE45" s="2">
        <v>49112.305991906302</v>
      </c>
      <c r="AF45" s="2">
        <v>49760.633160485399</v>
      </c>
      <c r="AG45" s="2">
        <v>50413.103384476199</v>
      </c>
      <c r="AH45" s="2">
        <v>51067.007519234299</v>
      </c>
      <c r="AI45" s="2">
        <v>51723.726506441497</v>
      </c>
      <c r="AJ45" s="2">
        <v>52383.0355330862</v>
      </c>
      <c r="AK45" s="2">
        <v>53045.118480993398</v>
      </c>
      <c r="AL45" s="2">
        <v>53709.922901190701</v>
      </c>
      <c r="AM45" s="2">
        <v>54376.824473893597</v>
      </c>
      <c r="AN45" s="2">
        <v>55045.504061800202</v>
      </c>
      <c r="AO45" s="2">
        <v>55715.802602957301</v>
      </c>
      <c r="AP45" s="2">
        <v>56387.375811702601</v>
      </c>
      <c r="AQ45" s="2">
        <v>57059.978748233698</v>
      </c>
      <c r="AR45" s="2"/>
      <c r="AS45" s="2"/>
      <c r="AT45" s="2"/>
      <c r="AU45" s="2"/>
      <c r="AV45" s="2"/>
      <c r="AW45" s="2"/>
      <c r="AX45" s="2"/>
      <c r="AY45" s="2"/>
      <c r="AZ45" s="2"/>
      <c r="BA45" s="2"/>
      <c r="BB45" s="2"/>
      <c r="BC45" s="2"/>
      <c r="BD45" s="2"/>
      <c r="BE45" s="2"/>
      <c r="BF45" s="2"/>
      <c r="BG45" s="2"/>
      <c r="BH45" s="2"/>
    </row>
    <row r="46" spans="1:60">
      <c r="A46" t="s">
        <v>197</v>
      </c>
      <c r="B46" t="s">
        <v>242</v>
      </c>
      <c r="C46" s="2">
        <v>30425</v>
      </c>
      <c r="D46" s="2">
        <v>30790</v>
      </c>
      <c r="E46" s="2">
        <v>31056</v>
      </c>
      <c r="F46" s="2">
        <v>31406</v>
      </c>
      <c r="G46" s="2">
        <v>31608</v>
      </c>
      <c r="H46" s="2">
        <v>31829</v>
      </c>
      <c r="I46" s="2">
        <v>32183</v>
      </c>
      <c r="J46" s="2">
        <v>32367</v>
      </c>
      <c r="K46" s="2">
        <v>32620</v>
      </c>
      <c r="L46" s="2">
        <v>32962</v>
      </c>
      <c r="M46" s="2">
        <v>33128</v>
      </c>
      <c r="N46" s="2">
        <v>33288</v>
      </c>
      <c r="O46" s="2">
        <v>33430</v>
      </c>
      <c r="P46" s="2">
        <v>33562</v>
      </c>
      <c r="Q46" s="2">
        <v>33713</v>
      </c>
      <c r="R46" s="2">
        <v>33941</v>
      </c>
      <c r="S46" s="2">
        <v>34117</v>
      </c>
      <c r="T46" s="2">
        <v>34315</v>
      </c>
      <c r="U46" s="2">
        <v>34473</v>
      </c>
      <c r="V46" s="2">
        <v>34727</v>
      </c>
      <c r="W46" s="2">
        <v>34729.7980562925</v>
      </c>
      <c r="X46" s="2">
        <v>34825.083551977099</v>
      </c>
      <c r="Y46" s="2">
        <v>34948.468845607102</v>
      </c>
      <c r="Z46" s="2">
        <v>35083.761041778598</v>
      </c>
      <c r="AA46" s="2">
        <v>35229.191249021998</v>
      </c>
      <c r="AB46" s="2">
        <v>35361.955703362903</v>
      </c>
      <c r="AC46" s="2">
        <v>35480.8241017908</v>
      </c>
      <c r="AD46" s="2">
        <v>35585.605569766798</v>
      </c>
      <c r="AE46" s="2">
        <v>35677.079173969199</v>
      </c>
      <c r="AF46" s="2">
        <v>35761.352228473101</v>
      </c>
      <c r="AG46" s="2">
        <v>35838.972582613998</v>
      </c>
      <c r="AH46" s="2">
        <v>35908.133663972498</v>
      </c>
      <c r="AI46" s="2">
        <v>35969.560049808897</v>
      </c>
      <c r="AJ46" s="2">
        <v>36023.8793038855</v>
      </c>
      <c r="AK46" s="2">
        <v>36071.218064098997</v>
      </c>
      <c r="AL46" s="2">
        <v>36111.935000228099</v>
      </c>
      <c r="AM46" s="2">
        <v>36145.925152188</v>
      </c>
      <c r="AN46" s="2">
        <v>36173.596196037703</v>
      </c>
      <c r="AO46" s="2">
        <v>36195.390210068297</v>
      </c>
      <c r="AP46" s="2">
        <v>36211.622548329899</v>
      </c>
      <c r="AQ46" s="2">
        <v>36222.619468247598</v>
      </c>
      <c r="AR46" s="2"/>
      <c r="AS46" s="2"/>
      <c r="AT46" s="2"/>
      <c r="AU46" s="2"/>
      <c r="AV46" s="2"/>
      <c r="AW46" s="2"/>
      <c r="AX46" s="2"/>
      <c r="AY46" s="2"/>
      <c r="AZ46" s="2"/>
      <c r="BA46" s="2"/>
      <c r="BB46" s="2"/>
      <c r="BC46" s="2"/>
      <c r="BD46" s="2"/>
      <c r="BE46" s="2"/>
      <c r="BF46" s="2"/>
      <c r="BG46" s="2"/>
      <c r="BH46" s="2"/>
    </row>
    <row r="47" spans="1:60">
      <c r="A47" t="s">
        <v>197</v>
      </c>
      <c r="B47" t="s">
        <v>243</v>
      </c>
      <c r="C47" s="2">
        <v>12634</v>
      </c>
      <c r="D47" s="2">
        <v>12673</v>
      </c>
      <c r="E47" s="2">
        <v>12705</v>
      </c>
      <c r="F47" s="2">
        <v>12672</v>
      </c>
      <c r="G47" s="2">
        <v>12682</v>
      </c>
      <c r="H47" s="2">
        <v>12716</v>
      </c>
      <c r="I47" s="2">
        <v>12773</v>
      </c>
      <c r="J47" s="2">
        <v>12787</v>
      </c>
      <c r="K47" s="2">
        <v>12837</v>
      </c>
      <c r="L47" s="2">
        <v>12891</v>
      </c>
      <c r="M47" s="2">
        <v>12923</v>
      </c>
      <c r="N47" s="2">
        <v>12909</v>
      </c>
      <c r="O47" s="2">
        <v>12920</v>
      </c>
      <c r="P47" s="2">
        <v>12929</v>
      </c>
      <c r="Q47" s="2">
        <v>12936</v>
      </c>
      <c r="R47" s="2">
        <v>12951</v>
      </c>
      <c r="S47" s="2">
        <v>12951</v>
      </c>
      <c r="T47" s="2">
        <v>12953</v>
      </c>
      <c r="U47" s="2">
        <v>12993</v>
      </c>
      <c r="V47" s="2">
        <v>13141</v>
      </c>
      <c r="W47" s="2">
        <v>13135.1883916608</v>
      </c>
      <c r="X47" s="2">
        <v>13148.120632059299</v>
      </c>
      <c r="Y47" s="2">
        <v>13174.668348790799</v>
      </c>
      <c r="Z47" s="2">
        <v>13208.429756191699</v>
      </c>
      <c r="AA47" s="2">
        <v>13249.439380378</v>
      </c>
      <c r="AB47" s="2">
        <v>13286.6734825411</v>
      </c>
      <c r="AC47" s="2">
        <v>13319.659284196799</v>
      </c>
      <c r="AD47" s="2">
        <v>13348.1623099645</v>
      </c>
      <c r="AE47" s="2">
        <v>13372.140252933999</v>
      </c>
      <c r="AF47" s="2">
        <v>13395.5225678197</v>
      </c>
      <c r="AG47" s="2">
        <v>13418.376251984901</v>
      </c>
      <c r="AH47" s="2">
        <v>13439.9682698584</v>
      </c>
      <c r="AI47" s="2">
        <v>13460.385290357501</v>
      </c>
      <c r="AJ47" s="2">
        <v>13479.648600599699</v>
      </c>
      <c r="AK47" s="2">
        <v>13497.7666116447</v>
      </c>
      <c r="AL47" s="2">
        <v>13514.7572307068</v>
      </c>
      <c r="AM47" s="2">
        <v>13530.433321983701</v>
      </c>
      <c r="AN47" s="2">
        <v>13544.8001828534</v>
      </c>
      <c r="AO47" s="2">
        <v>13557.8443475203</v>
      </c>
      <c r="AP47" s="2">
        <v>13569.601169056699</v>
      </c>
      <c r="AQ47" s="2">
        <v>13580.0892656699</v>
      </c>
      <c r="AR47" s="2"/>
      <c r="AS47" s="2"/>
      <c r="AT47" s="2"/>
      <c r="AU47" s="2"/>
      <c r="AV47" s="2"/>
      <c r="AW47" s="2"/>
      <c r="AX47" s="2"/>
      <c r="AY47" s="2"/>
      <c r="AZ47" s="2"/>
      <c r="BA47" s="2"/>
      <c r="BB47" s="2"/>
      <c r="BC47" s="2"/>
      <c r="BD47" s="2"/>
      <c r="BE47" s="2"/>
      <c r="BF47" s="2"/>
      <c r="BG47" s="2"/>
      <c r="BH47" s="2"/>
    </row>
    <row r="48" spans="1:60">
      <c r="A48" t="s">
        <v>197</v>
      </c>
      <c r="B48" t="s">
        <v>244</v>
      </c>
      <c r="C48" s="2">
        <v>8075</v>
      </c>
      <c r="D48" s="2">
        <v>8058</v>
      </c>
      <c r="E48" s="2">
        <v>8035</v>
      </c>
      <c r="F48" s="2">
        <v>8014</v>
      </c>
      <c r="G48" s="2">
        <v>8076</v>
      </c>
      <c r="H48" s="2">
        <v>8160</v>
      </c>
      <c r="I48" s="2">
        <v>8204</v>
      </c>
      <c r="J48" s="2">
        <v>8237</v>
      </c>
      <c r="K48" s="2">
        <v>8282</v>
      </c>
      <c r="L48" s="2">
        <v>8291</v>
      </c>
      <c r="M48" s="2">
        <v>8297</v>
      </c>
      <c r="N48" s="2">
        <v>8365</v>
      </c>
      <c r="O48" s="2">
        <v>8436</v>
      </c>
      <c r="P48" s="2">
        <v>8519</v>
      </c>
      <c r="Q48" s="2">
        <v>8568</v>
      </c>
      <c r="R48" s="2">
        <v>8609</v>
      </c>
      <c r="S48" s="2">
        <v>8667</v>
      </c>
      <c r="T48" s="2">
        <v>8700</v>
      </c>
      <c r="U48" s="2">
        <v>8750</v>
      </c>
      <c r="V48" s="2">
        <v>8784</v>
      </c>
      <c r="W48" s="2">
        <v>8768.2325344886594</v>
      </c>
      <c r="X48" s="2">
        <v>8780.4968387500903</v>
      </c>
      <c r="Y48" s="2">
        <v>8809.2744051058999</v>
      </c>
      <c r="Z48" s="2">
        <v>8851.0473486804603</v>
      </c>
      <c r="AA48" s="2">
        <v>8905.9897136131294</v>
      </c>
      <c r="AB48" s="2">
        <v>8963.5961207907603</v>
      </c>
      <c r="AC48" s="2">
        <v>9023.5343607198793</v>
      </c>
      <c r="AD48" s="2">
        <v>9085.5480336178698</v>
      </c>
      <c r="AE48" s="2">
        <v>9149.8789074239703</v>
      </c>
      <c r="AF48" s="2">
        <v>9214.4121752303399</v>
      </c>
      <c r="AG48" s="2">
        <v>9279.0456614877203</v>
      </c>
      <c r="AH48" s="2">
        <v>9343.1561577076009</v>
      </c>
      <c r="AI48" s="2">
        <v>9406.8535802917395</v>
      </c>
      <c r="AJ48" s="2">
        <v>9470.1530593278894</v>
      </c>
      <c r="AK48" s="2">
        <v>9532.9571031778505</v>
      </c>
      <c r="AL48" s="2">
        <v>9595.1034643819603</v>
      </c>
      <c r="AM48" s="2">
        <v>9656.6042068141705</v>
      </c>
      <c r="AN48" s="2">
        <v>9717.4803434328896</v>
      </c>
      <c r="AO48" s="2">
        <v>9777.86216407539</v>
      </c>
      <c r="AP48" s="2">
        <v>9837.7311602668797</v>
      </c>
      <c r="AQ48" s="2">
        <v>9897.0876355189193</v>
      </c>
      <c r="AR48" s="2"/>
      <c r="AS48" s="2"/>
      <c r="AT48" s="2"/>
      <c r="AU48" s="2"/>
      <c r="AV48" s="2"/>
      <c r="AW48" s="2"/>
      <c r="AX48" s="2"/>
      <c r="AY48" s="2"/>
      <c r="AZ48" s="2"/>
      <c r="BA48" s="2"/>
      <c r="BB48" s="2"/>
      <c r="BC48" s="2"/>
      <c r="BD48" s="2"/>
      <c r="BE48" s="2"/>
      <c r="BF48" s="2"/>
      <c r="BG48" s="2"/>
      <c r="BH48" s="2"/>
    </row>
    <row r="49" spans="1:60">
      <c r="A49" t="s">
        <v>197</v>
      </c>
      <c r="B49" t="s">
        <v>245</v>
      </c>
      <c r="C49" s="2">
        <v>6603</v>
      </c>
      <c r="D49" s="2">
        <v>6529</v>
      </c>
      <c r="E49" s="2">
        <v>6453</v>
      </c>
      <c r="F49" s="2">
        <v>6360</v>
      </c>
      <c r="G49" s="2">
        <v>6263</v>
      </c>
      <c r="H49" s="2">
        <v>6212</v>
      </c>
      <c r="I49" s="2">
        <v>6178</v>
      </c>
      <c r="J49" s="2">
        <v>6113</v>
      </c>
      <c r="K49" s="2">
        <v>6101</v>
      </c>
      <c r="L49" s="2">
        <v>6049</v>
      </c>
      <c r="M49" s="2">
        <v>6021</v>
      </c>
      <c r="N49" s="2">
        <v>6034</v>
      </c>
      <c r="O49" s="2">
        <v>6028</v>
      </c>
      <c r="P49" s="2">
        <v>6034</v>
      </c>
      <c r="Q49" s="2">
        <v>6027</v>
      </c>
      <c r="R49" s="2">
        <v>6024</v>
      </c>
      <c r="S49" s="2">
        <v>5988</v>
      </c>
      <c r="T49" s="2">
        <v>5979</v>
      </c>
      <c r="U49" s="2">
        <v>5971</v>
      </c>
      <c r="V49" s="2">
        <v>5937</v>
      </c>
      <c r="W49" s="2">
        <v>6003.4524725525298</v>
      </c>
      <c r="X49" s="2">
        <v>5999.6535853983896</v>
      </c>
      <c r="Y49" s="2">
        <v>6001.59980540786</v>
      </c>
      <c r="Z49" s="2">
        <v>6007.1281075577799</v>
      </c>
      <c r="AA49" s="2">
        <v>6014.8663512619696</v>
      </c>
      <c r="AB49" s="2">
        <v>6022.2180613560904</v>
      </c>
      <c r="AC49" s="2">
        <v>6028.8214318720102</v>
      </c>
      <c r="AD49" s="2">
        <v>6034.5266770804201</v>
      </c>
      <c r="AE49" s="2">
        <v>6039.3127092130899</v>
      </c>
      <c r="AF49" s="2">
        <v>6043.2787468595097</v>
      </c>
      <c r="AG49" s="2">
        <v>6046.4386170692997</v>
      </c>
      <c r="AH49" s="2">
        <v>6048.5289361720897</v>
      </c>
      <c r="AI49" s="2">
        <v>6049.67173491843</v>
      </c>
      <c r="AJ49" s="2">
        <v>6049.7795255003703</v>
      </c>
      <c r="AK49" s="2">
        <v>6048.7418056940196</v>
      </c>
      <c r="AL49" s="2">
        <v>6046.4841016030796</v>
      </c>
      <c r="AM49" s="2">
        <v>6042.9591508638496</v>
      </c>
      <c r="AN49" s="2">
        <v>6038.1676377521499</v>
      </c>
      <c r="AO49" s="2">
        <v>6032.0678315401201</v>
      </c>
      <c r="AP49" s="2">
        <v>6024.5863297986498</v>
      </c>
      <c r="AQ49" s="2">
        <v>6015.6929339669196</v>
      </c>
      <c r="AR49" s="2"/>
      <c r="AS49" s="2"/>
      <c r="AT49" s="2"/>
      <c r="AU49" s="2"/>
      <c r="AV49" s="2"/>
      <c r="AW49" s="2"/>
      <c r="AX49" s="2"/>
      <c r="AY49" s="2"/>
      <c r="AZ49" s="2"/>
      <c r="BA49" s="2"/>
      <c r="BB49" s="2"/>
      <c r="BC49" s="2"/>
      <c r="BD49" s="2"/>
      <c r="BE49" s="2"/>
      <c r="BF49" s="2"/>
      <c r="BG49" s="2"/>
      <c r="BH49" s="2"/>
    </row>
    <row r="50" spans="1:60">
      <c r="A50" t="s">
        <v>197</v>
      </c>
      <c r="B50" t="s">
        <v>246</v>
      </c>
      <c r="C50" s="2">
        <v>6478</v>
      </c>
      <c r="D50" s="2">
        <v>6545</v>
      </c>
      <c r="E50" s="2">
        <v>6562</v>
      </c>
      <c r="F50" s="2">
        <v>6598</v>
      </c>
      <c r="G50" s="2">
        <v>6649</v>
      </c>
      <c r="H50" s="2">
        <v>6741</v>
      </c>
      <c r="I50" s="2">
        <v>6821</v>
      </c>
      <c r="J50" s="2">
        <v>6900</v>
      </c>
      <c r="K50" s="2">
        <v>7041</v>
      </c>
      <c r="L50" s="2">
        <v>7143</v>
      </c>
      <c r="M50" s="2">
        <v>7217</v>
      </c>
      <c r="N50" s="2">
        <v>7274</v>
      </c>
      <c r="O50" s="2">
        <v>7303</v>
      </c>
      <c r="P50" s="2">
        <v>7322</v>
      </c>
      <c r="Q50" s="2">
        <v>7322</v>
      </c>
      <c r="R50" s="2">
        <v>7343</v>
      </c>
      <c r="S50" s="2">
        <v>7350</v>
      </c>
      <c r="T50" s="2">
        <v>7334</v>
      </c>
      <c r="U50" s="2">
        <v>7378</v>
      </c>
      <c r="V50" s="2">
        <v>7382</v>
      </c>
      <c r="W50" s="2">
        <v>7326.7468098489398</v>
      </c>
      <c r="X50" s="2">
        <v>7338.6761780797797</v>
      </c>
      <c r="Y50" s="2">
        <v>7358.1811850910299</v>
      </c>
      <c r="Z50" s="2">
        <v>7382.45486442736</v>
      </c>
      <c r="AA50" s="2">
        <v>7409.8764751987501</v>
      </c>
      <c r="AB50" s="2">
        <v>7436.78053536886</v>
      </c>
      <c r="AC50" s="2">
        <v>7463.43339087203</v>
      </c>
      <c r="AD50" s="2">
        <v>7489.6556979101997</v>
      </c>
      <c r="AE50" s="2">
        <v>7515.5006033766404</v>
      </c>
      <c r="AF50" s="2">
        <v>7541.86739703272</v>
      </c>
      <c r="AG50" s="2">
        <v>7568.8278946394003</v>
      </c>
      <c r="AH50" s="2">
        <v>7596.1517724696696</v>
      </c>
      <c r="AI50" s="2">
        <v>7624.0268927730403</v>
      </c>
      <c r="AJ50" s="2">
        <v>7652.3930773605398</v>
      </c>
      <c r="AK50" s="2">
        <v>7681.2539361802501</v>
      </c>
      <c r="AL50" s="2">
        <v>7710.5558062299096</v>
      </c>
      <c r="AM50" s="2">
        <v>7740.1813309027903</v>
      </c>
      <c r="AN50" s="2">
        <v>7770.0901267437503</v>
      </c>
      <c r="AO50" s="2">
        <v>7800.2523875545803</v>
      </c>
      <c r="AP50" s="2">
        <v>7830.6065407302103</v>
      </c>
      <c r="AQ50" s="2">
        <v>7861.1227728537897</v>
      </c>
      <c r="AR50" s="2"/>
      <c r="AS50" s="2"/>
      <c r="AT50" s="2"/>
      <c r="AU50" s="2"/>
      <c r="AV50" s="2"/>
      <c r="AW50" s="2"/>
      <c r="AX50" s="2"/>
      <c r="AY50" s="2"/>
      <c r="AZ50" s="2"/>
      <c r="BA50" s="2"/>
      <c r="BB50" s="2"/>
      <c r="BC50" s="2"/>
      <c r="BD50" s="2"/>
      <c r="BE50" s="2"/>
      <c r="BF50" s="2"/>
      <c r="BG50" s="2"/>
      <c r="BH50" s="2"/>
    </row>
    <row r="51" spans="1:60">
      <c r="A51" t="s">
        <v>197</v>
      </c>
      <c r="B51" t="s">
        <v>247</v>
      </c>
      <c r="C51" s="2">
        <v>3156</v>
      </c>
      <c r="D51" s="2">
        <v>3105</v>
      </c>
      <c r="E51" s="2">
        <v>3052</v>
      </c>
      <c r="F51" s="2">
        <v>3027</v>
      </c>
      <c r="G51" s="2">
        <v>2964</v>
      </c>
      <c r="H51" s="2">
        <v>2939</v>
      </c>
      <c r="I51" s="2">
        <v>2972</v>
      </c>
      <c r="J51" s="2">
        <v>2992</v>
      </c>
      <c r="K51" s="2">
        <v>2999</v>
      </c>
      <c r="L51" s="2">
        <v>3013</v>
      </c>
      <c r="M51" s="2">
        <v>3009</v>
      </c>
      <c r="N51" s="2">
        <v>2982</v>
      </c>
      <c r="O51" s="2">
        <v>2926</v>
      </c>
      <c r="P51" s="2">
        <v>2894</v>
      </c>
      <c r="Q51" s="2">
        <v>2846</v>
      </c>
      <c r="R51" s="2">
        <v>2764</v>
      </c>
      <c r="S51" s="2">
        <v>2666</v>
      </c>
      <c r="T51" s="2">
        <v>2618</v>
      </c>
      <c r="U51" s="2">
        <v>2580</v>
      </c>
      <c r="V51" s="2">
        <v>2529</v>
      </c>
      <c r="W51" s="2">
        <v>2500.1527515527</v>
      </c>
      <c r="X51" s="2">
        <v>2455.0725240072302</v>
      </c>
      <c r="Y51" s="2">
        <v>2412.4774738649198</v>
      </c>
      <c r="Z51" s="2">
        <v>2371.12551255471</v>
      </c>
      <c r="AA51" s="2">
        <v>2330.58548604003</v>
      </c>
      <c r="AB51" s="2">
        <v>2287.75765854773</v>
      </c>
      <c r="AC51" s="2">
        <v>2244.0071587686698</v>
      </c>
      <c r="AD51" s="2">
        <v>2199.4849962645799</v>
      </c>
      <c r="AE51" s="2">
        <v>2154.4470470076399</v>
      </c>
      <c r="AF51" s="2">
        <v>2108.8633176256899</v>
      </c>
      <c r="AG51" s="2">
        <v>2062.8176385019101</v>
      </c>
      <c r="AH51" s="2">
        <v>2016.2619935813</v>
      </c>
      <c r="AI51" s="2">
        <v>1969.2567491556899</v>
      </c>
      <c r="AJ51" s="2">
        <v>1921.8091620675</v>
      </c>
      <c r="AK51" s="2">
        <v>1873.9581962234699</v>
      </c>
      <c r="AL51" s="2">
        <v>1825.76324764076</v>
      </c>
      <c r="AM51" s="2">
        <v>1777.2931194560799</v>
      </c>
      <c r="AN51" s="2">
        <v>1728.60653474471</v>
      </c>
      <c r="AO51" s="2">
        <v>1679.73421811719</v>
      </c>
      <c r="AP51" s="2">
        <v>1630.67876556689</v>
      </c>
      <c r="AQ51" s="2">
        <v>1581.4382210276899</v>
      </c>
      <c r="AR51" s="2"/>
      <c r="AS51" s="2"/>
      <c r="AT51" s="2"/>
      <c r="AU51" s="2"/>
      <c r="AV51" s="2"/>
      <c r="AW51" s="2"/>
      <c r="AX51" s="2"/>
      <c r="AY51" s="2"/>
      <c r="AZ51" s="2"/>
      <c r="BA51" s="2"/>
      <c r="BB51" s="2"/>
      <c r="BC51" s="2"/>
      <c r="BD51" s="2"/>
      <c r="BE51" s="2"/>
      <c r="BF51" s="2"/>
      <c r="BG51" s="2"/>
      <c r="BH51" s="2"/>
    </row>
    <row r="52" spans="1:60">
      <c r="A52" t="s">
        <v>197</v>
      </c>
      <c r="B52" t="s">
        <v>248</v>
      </c>
      <c r="C52" s="2">
        <v>3919</v>
      </c>
      <c r="D52" s="2">
        <v>3781</v>
      </c>
      <c r="E52" s="2">
        <v>3642</v>
      </c>
      <c r="F52" s="2">
        <v>3494</v>
      </c>
      <c r="G52" s="2">
        <v>3349</v>
      </c>
      <c r="H52" s="2">
        <v>3185</v>
      </c>
      <c r="I52" s="2">
        <v>3073</v>
      </c>
      <c r="J52" s="2">
        <v>3046</v>
      </c>
      <c r="K52" s="2">
        <v>3013</v>
      </c>
      <c r="L52" s="2">
        <v>3033</v>
      </c>
      <c r="M52" s="2">
        <v>3053</v>
      </c>
      <c r="N52" s="2">
        <v>2998</v>
      </c>
      <c r="O52" s="2">
        <v>2903</v>
      </c>
      <c r="P52" s="2">
        <v>2870</v>
      </c>
      <c r="Q52" s="2">
        <v>2801</v>
      </c>
      <c r="R52" s="2">
        <v>2762</v>
      </c>
      <c r="S52" s="2">
        <v>2697</v>
      </c>
      <c r="T52" s="2">
        <v>2626</v>
      </c>
      <c r="U52" s="2">
        <v>2590</v>
      </c>
      <c r="V52" s="2">
        <v>2625</v>
      </c>
      <c r="W52" s="2">
        <v>2577.7650095563299</v>
      </c>
      <c r="X52" s="2">
        <v>2531.0690774396398</v>
      </c>
      <c r="Y52" s="2">
        <v>2486.24724691561</v>
      </c>
      <c r="Z52" s="2">
        <v>2441.96836647392</v>
      </c>
      <c r="AA52" s="2">
        <v>2397.7931899658001</v>
      </c>
      <c r="AB52" s="2">
        <v>2351.5107318134401</v>
      </c>
      <c r="AC52" s="2">
        <v>2304.2416636257699</v>
      </c>
      <c r="AD52" s="2">
        <v>2256.0083510556501</v>
      </c>
      <c r="AE52" s="2">
        <v>2206.9462559552098</v>
      </c>
      <c r="AF52" s="2">
        <v>2157.09970652214</v>
      </c>
      <c r="AG52" s="2">
        <v>2106.43218177477</v>
      </c>
      <c r="AH52" s="2">
        <v>2054.93021710216</v>
      </c>
      <c r="AI52" s="2">
        <v>2002.58183574298</v>
      </c>
      <c r="AJ52" s="2">
        <v>1949.42071709642</v>
      </c>
      <c r="AK52" s="2">
        <v>1895.4802932056</v>
      </c>
      <c r="AL52" s="2">
        <v>1840.76886351025</v>
      </c>
      <c r="AM52" s="2">
        <v>1785.28184111633</v>
      </c>
      <c r="AN52" s="2">
        <v>1729.03509160321</v>
      </c>
      <c r="AO52" s="2">
        <v>1672.0789077774</v>
      </c>
      <c r="AP52" s="2">
        <v>1614.47894381534</v>
      </c>
      <c r="AQ52" s="2">
        <v>1556.2988836474401</v>
      </c>
      <c r="AR52" s="2"/>
      <c r="AS52" s="2"/>
      <c r="AT52" s="2"/>
      <c r="AU52" s="2"/>
      <c r="AV52" s="2"/>
      <c r="AW52" s="2"/>
      <c r="AX52" s="2"/>
      <c r="AY52" s="2"/>
      <c r="AZ52" s="2"/>
      <c r="BA52" s="2"/>
      <c r="BB52" s="2"/>
      <c r="BC52" s="2"/>
      <c r="BD52" s="2"/>
      <c r="BE52" s="2"/>
      <c r="BF52" s="2"/>
      <c r="BG52" s="2"/>
      <c r="BH52" s="2"/>
    </row>
    <row r="53" spans="1:60">
      <c r="A53" t="s">
        <v>197</v>
      </c>
      <c r="B53" t="s">
        <v>249</v>
      </c>
      <c r="C53" s="2">
        <v>2148</v>
      </c>
      <c r="D53" s="2">
        <v>2121</v>
      </c>
      <c r="E53" s="2">
        <v>2078</v>
      </c>
      <c r="F53" s="2">
        <v>2039</v>
      </c>
      <c r="G53" s="2">
        <v>2029</v>
      </c>
      <c r="H53" s="2">
        <v>2004</v>
      </c>
      <c r="I53" s="2">
        <v>1961</v>
      </c>
      <c r="J53" s="2">
        <v>1944</v>
      </c>
      <c r="K53" s="2">
        <v>1900</v>
      </c>
      <c r="L53" s="2">
        <v>1878</v>
      </c>
      <c r="M53" s="2">
        <v>1874</v>
      </c>
      <c r="N53" s="2">
        <v>1821</v>
      </c>
      <c r="O53" s="2">
        <v>1830</v>
      </c>
      <c r="P53" s="2">
        <v>1786</v>
      </c>
      <c r="Q53" s="2">
        <v>1762</v>
      </c>
      <c r="R53" s="2">
        <v>1710</v>
      </c>
      <c r="S53" s="2">
        <v>1671</v>
      </c>
      <c r="T53" s="2">
        <v>1653</v>
      </c>
      <c r="U53" s="2">
        <v>1611</v>
      </c>
      <c r="V53" s="2">
        <v>1553</v>
      </c>
      <c r="W53" s="2">
        <v>1522.14810939634</v>
      </c>
      <c r="X53" s="2">
        <v>1495.1496546216899</v>
      </c>
      <c r="Y53" s="2">
        <v>1469.25230928107</v>
      </c>
      <c r="Z53" s="2">
        <v>1443.6823704508899</v>
      </c>
      <c r="AA53" s="2">
        <v>1418.1919076115501</v>
      </c>
      <c r="AB53" s="2">
        <v>1391.44485208574</v>
      </c>
      <c r="AC53" s="2">
        <v>1364.0896264538501</v>
      </c>
      <c r="AD53" s="2">
        <v>1336.1370113476401</v>
      </c>
      <c r="AE53" s="2">
        <v>1307.6661515138301</v>
      </c>
      <c r="AF53" s="2">
        <v>1278.7244747157099</v>
      </c>
      <c r="AG53" s="2">
        <v>1249.30874485872</v>
      </c>
      <c r="AH53" s="2">
        <v>1219.41298282035</v>
      </c>
      <c r="AI53" s="2">
        <v>1189.0436039660799</v>
      </c>
      <c r="AJ53" s="2">
        <v>1158.2214337134899</v>
      </c>
      <c r="AK53" s="2">
        <v>1126.97175463657</v>
      </c>
      <c r="AL53" s="2">
        <v>1095.30677539012</v>
      </c>
      <c r="AM53" s="2">
        <v>1063.2291741111201</v>
      </c>
      <c r="AN53" s="2">
        <v>1030.7532519793499</v>
      </c>
      <c r="AO53" s="2">
        <v>997.90957322880695</v>
      </c>
      <c r="AP53" s="2">
        <v>964.73439288634097</v>
      </c>
      <c r="AQ53" s="2">
        <v>931.26256113787701</v>
      </c>
      <c r="AR53" s="2"/>
      <c r="AS53" s="2"/>
      <c r="AT53" s="2"/>
      <c r="AU53" s="2"/>
      <c r="AV53" s="2"/>
      <c r="AW53" s="2"/>
      <c r="AX53" s="2"/>
      <c r="AY53" s="2"/>
      <c r="AZ53" s="2"/>
      <c r="BA53" s="2"/>
      <c r="BB53" s="2"/>
      <c r="BC53" s="2"/>
      <c r="BD53" s="2"/>
      <c r="BE53" s="2"/>
      <c r="BF53" s="2"/>
      <c r="BG53" s="2"/>
      <c r="BH53" s="2"/>
    </row>
    <row r="54" spans="1:60">
      <c r="A54" t="s">
        <v>197</v>
      </c>
      <c r="B54" t="s">
        <v>250</v>
      </c>
      <c r="C54" s="2">
        <v>20929</v>
      </c>
      <c r="D54" s="2">
        <v>20681</v>
      </c>
      <c r="E54" s="2">
        <v>20403</v>
      </c>
      <c r="F54" s="2">
        <v>20111</v>
      </c>
      <c r="G54" s="2">
        <v>19915</v>
      </c>
      <c r="H54" s="2">
        <v>19753</v>
      </c>
      <c r="I54" s="2">
        <v>19708</v>
      </c>
      <c r="J54" s="2">
        <v>19604</v>
      </c>
      <c r="K54" s="2">
        <v>19421</v>
      </c>
      <c r="L54" s="2">
        <v>19267</v>
      </c>
      <c r="M54" s="2">
        <v>19151</v>
      </c>
      <c r="N54" s="2">
        <v>18985</v>
      </c>
      <c r="O54" s="2">
        <v>18802</v>
      </c>
      <c r="P54" s="2">
        <v>18627</v>
      </c>
      <c r="Q54" s="2">
        <v>18360</v>
      </c>
      <c r="R54" s="2">
        <v>18114</v>
      </c>
      <c r="S54" s="2">
        <v>17883</v>
      </c>
      <c r="T54" s="2">
        <v>17715</v>
      </c>
      <c r="U54" s="2">
        <v>17477</v>
      </c>
      <c r="V54" s="2">
        <v>17269</v>
      </c>
      <c r="W54" s="2">
        <v>16945.784772273098</v>
      </c>
      <c r="X54" s="2">
        <v>16628.176019860199</v>
      </c>
      <c r="Y54" s="2">
        <v>16324.869927591</v>
      </c>
      <c r="Z54" s="2">
        <v>16030.1183286959</v>
      </c>
      <c r="AA54" s="2">
        <v>15742.738725864199</v>
      </c>
      <c r="AB54" s="2">
        <v>15444.6544594679</v>
      </c>
      <c r="AC54" s="2">
        <v>15142.9358996192</v>
      </c>
      <c r="AD54" s="2">
        <v>14837.7353671948</v>
      </c>
      <c r="AE54" s="2">
        <v>14529.5671774691</v>
      </c>
      <c r="AF54" s="2">
        <v>14217.6190925846</v>
      </c>
      <c r="AG54" s="2">
        <v>13902.3924709973</v>
      </c>
      <c r="AH54" s="2">
        <v>13583.608348247</v>
      </c>
      <c r="AI54" s="2">
        <v>13261.6138716857</v>
      </c>
      <c r="AJ54" s="2">
        <v>12936.5600967793</v>
      </c>
      <c r="AK54" s="2">
        <v>12608.7359682156</v>
      </c>
      <c r="AL54" s="2">
        <v>12278.387988321299</v>
      </c>
      <c r="AM54" s="2">
        <v>11945.5956564357</v>
      </c>
      <c r="AN54" s="2">
        <v>11610.641062262799</v>
      </c>
      <c r="AO54" s="2">
        <v>11273.857550409</v>
      </c>
      <c r="AP54" s="2">
        <v>10935.620765178801</v>
      </c>
      <c r="AQ54" s="2">
        <v>10596.336764023599</v>
      </c>
      <c r="AR54" s="2"/>
      <c r="AS54" s="2"/>
      <c r="AT54" s="2"/>
      <c r="AU54" s="2"/>
      <c r="AV54" s="2"/>
      <c r="AW54" s="2"/>
      <c r="AX54" s="2"/>
      <c r="AY54" s="2"/>
      <c r="AZ54" s="2"/>
      <c r="BA54" s="2"/>
      <c r="BB54" s="2"/>
      <c r="BC54" s="2"/>
      <c r="BD54" s="2"/>
      <c r="BE54" s="2"/>
      <c r="BF54" s="2"/>
      <c r="BG54" s="2"/>
      <c r="BH54" s="2"/>
    </row>
    <row r="55" spans="1:60">
      <c r="A55" t="s">
        <v>197</v>
      </c>
      <c r="B55" t="s">
        <v>251</v>
      </c>
      <c r="C55" s="2">
        <v>29453</v>
      </c>
      <c r="D55" s="2">
        <v>29697</v>
      </c>
      <c r="E55" s="2">
        <v>29952</v>
      </c>
      <c r="F55" s="2">
        <v>30141</v>
      </c>
      <c r="G55" s="2">
        <v>30130</v>
      </c>
      <c r="H55" s="2">
        <v>30125</v>
      </c>
      <c r="I55" s="2">
        <v>30174</v>
      </c>
      <c r="J55" s="2">
        <v>30347</v>
      </c>
      <c r="K55" s="2">
        <v>30537</v>
      </c>
      <c r="L55" s="2">
        <v>30664</v>
      </c>
      <c r="M55" s="2">
        <v>30712</v>
      </c>
      <c r="N55" s="2">
        <v>31210</v>
      </c>
      <c r="O55" s="2">
        <v>31756</v>
      </c>
      <c r="P55" s="2">
        <v>32263</v>
      </c>
      <c r="Q55" s="2">
        <v>32803</v>
      </c>
      <c r="R55" s="2">
        <v>33399</v>
      </c>
      <c r="S55" s="2">
        <v>34011</v>
      </c>
      <c r="T55" s="2">
        <v>34545</v>
      </c>
      <c r="U55" s="2">
        <v>35075</v>
      </c>
      <c r="V55" s="2">
        <v>35773</v>
      </c>
      <c r="W55" s="2">
        <v>35993.298811911402</v>
      </c>
      <c r="X55" s="2">
        <v>36232.361635306603</v>
      </c>
      <c r="Y55" s="2">
        <v>36558.456320571699</v>
      </c>
      <c r="Z55" s="2">
        <v>36958.568362111902</v>
      </c>
      <c r="AA55" s="2">
        <v>37444.314147562203</v>
      </c>
      <c r="AB55" s="2">
        <v>37919.762358195403</v>
      </c>
      <c r="AC55" s="2">
        <v>38383.657278037201</v>
      </c>
      <c r="AD55" s="2">
        <v>38836.015768838697</v>
      </c>
      <c r="AE55" s="2">
        <v>39277.447610397103</v>
      </c>
      <c r="AF55" s="2">
        <v>39721.606810486599</v>
      </c>
      <c r="AG55" s="2">
        <v>40168.921168719797</v>
      </c>
      <c r="AH55" s="2">
        <v>40614.523101252802</v>
      </c>
      <c r="AI55" s="2">
        <v>41059.056744680398</v>
      </c>
      <c r="AJ55" s="2">
        <v>41502.546607914403</v>
      </c>
      <c r="AK55" s="2">
        <v>41944.981878287501</v>
      </c>
      <c r="AL55" s="2">
        <v>42386.6237667155</v>
      </c>
      <c r="AM55" s="2">
        <v>42827.187581724502</v>
      </c>
      <c r="AN55" s="2">
        <v>43266.926245244897</v>
      </c>
      <c r="AO55" s="2">
        <v>43705.965683004797</v>
      </c>
      <c r="AP55" s="2">
        <v>44144.588027319798</v>
      </c>
      <c r="AQ55" s="2">
        <v>44582.849151460199</v>
      </c>
      <c r="AR55" s="2"/>
      <c r="AS55" s="2"/>
      <c r="AT55" s="2"/>
      <c r="AU55" s="2"/>
      <c r="AV55" s="2"/>
      <c r="AW55" s="2"/>
      <c r="AX55" s="2"/>
      <c r="AY55" s="2"/>
      <c r="AZ55" s="2"/>
      <c r="BA55" s="2"/>
      <c r="BB55" s="2"/>
      <c r="BC55" s="2"/>
      <c r="BD55" s="2"/>
      <c r="BE55" s="2"/>
      <c r="BF55" s="2"/>
      <c r="BG55" s="2"/>
      <c r="BH55" s="2"/>
    </row>
    <row r="56" spans="1:60">
      <c r="A56" t="s">
        <v>197</v>
      </c>
      <c r="B56" t="s">
        <v>252</v>
      </c>
      <c r="C56" s="2">
        <v>12447</v>
      </c>
      <c r="D56" s="2">
        <v>12478</v>
      </c>
      <c r="E56" s="2">
        <v>12482</v>
      </c>
      <c r="F56" s="2">
        <v>12506</v>
      </c>
      <c r="G56" s="2">
        <v>12543</v>
      </c>
      <c r="H56" s="2">
        <v>12634</v>
      </c>
      <c r="I56" s="2">
        <v>12706</v>
      </c>
      <c r="J56" s="2">
        <v>12799</v>
      </c>
      <c r="K56" s="2">
        <v>12929</v>
      </c>
      <c r="L56" s="2">
        <v>13071</v>
      </c>
      <c r="M56" s="2">
        <v>13211</v>
      </c>
      <c r="N56" s="2">
        <v>13322</v>
      </c>
      <c r="O56" s="2">
        <v>13473</v>
      </c>
      <c r="P56" s="2">
        <v>13506</v>
      </c>
      <c r="Q56" s="2">
        <v>13511</v>
      </c>
      <c r="R56" s="2">
        <v>13577</v>
      </c>
      <c r="S56" s="2">
        <v>13612</v>
      </c>
      <c r="T56" s="2">
        <v>13667</v>
      </c>
      <c r="U56" s="2">
        <v>13632</v>
      </c>
      <c r="V56" s="2">
        <v>13677</v>
      </c>
      <c r="W56" s="2">
        <v>13782.949734870001</v>
      </c>
      <c r="X56" s="2">
        <v>13870.1833946806</v>
      </c>
      <c r="Y56" s="2">
        <v>13969.761725385</v>
      </c>
      <c r="Z56" s="2">
        <v>14074.9769598331</v>
      </c>
      <c r="AA56" s="2">
        <v>14183.614044802</v>
      </c>
      <c r="AB56" s="2">
        <v>14291.1870557455</v>
      </c>
      <c r="AC56" s="2">
        <v>14394.5524091774</v>
      </c>
      <c r="AD56" s="2">
        <v>14493.4343401473</v>
      </c>
      <c r="AE56" s="2">
        <v>14588.1072941533</v>
      </c>
      <c r="AF56" s="2">
        <v>14681.606894124099</v>
      </c>
      <c r="AG56" s="2">
        <v>14774.1914357309</v>
      </c>
      <c r="AH56" s="2">
        <v>14865.4675072072</v>
      </c>
      <c r="AI56" s="2">
        <v>14955.745906366399</v>
      </c>
      <c r="AJ56" s="2">
        <v>15045.055651738799</v>
      </c>
      <c r="AK56" s="2">
        <v>15133.622316266299</v>
      </c>
      <c r="AL56" s="2">
        <v>15221.606184783201</v>
      </c>
      <c r="AM56" s="2">
        <v>15309.0711874925</v>
      </c>
      <c r="AN56" s="2">
        <v>15396.189087782999</v>
      </c>
      <c r="AO56" s="2">
        <v>15483.1027874753</v>
      </c>
      <c r="AP56" s="2">
        <v>15569.866861390199</v>
      </c>
      <c r="AQ56" s="2">
        <v>15656.5027498459</v>
      </c>
      <c r="AR56" s="2"/>
      <c r="AS56" s="2"/>
      <c r="AT56" s="2"/>
      <c r="AU56" s="2"/>
      <c r="AV56" s="2"/>
      <c r="AW56" s="2"/>
      <c r="AX56" s="2"/>
      <c r="AY56" s="2"/>
      <c r="AZ56" s="2"/>
      <c r="BA56" s="2"/>
      <c r="BB56" s="2"/>
      <c r="BC56" s="2"/>
      <c r="BD56" s="2"/>
      <c r="BE56" s="2"/>
      <c r="BF56" s="2"/>
      <c r="BG56" s="2"/>
      <c r="BH56" s="2"/>
    </row>
    <row r="57" spans="1:60">
      <c r="A57" t="s">
        <v>197</v>
      </c>
      <c r="B57" t="s">
        <v>253</v>
      </c>
      <c r="C57" s="2">
        <v>3290</v>
      </c>
      <c r="D57" s="2">
        <v>3246</v>
      </c>
      <c r="E57" s="2">
        <v>3143</v>
      </c>
      <c r="F57" s="2">
        <v>3054</v>
      </c>
      <c r="G57" s="2">
        <v>2947</v>
      </c>
      <c r="H57" s="2">
        <v>2863</v>
      </c>
      <c r="I57" s="2">
        <v>2827</v>
      </c>
      <c r="J57" s="2">
        <v>2784</v>
      </c>
      <c r="K57" s="2">
        <v>2778</v>
      </c>
      <c r="L57" s="2">
        <v>2732</v>
      </c>
      <c r="M57" s="2">
        <v>2681</v>
      </c>
      <c r="N57" s="2">
        <v>2668</v>
      </c>
      <c r="O57" s="2">
        <v>2797</v>
      </c>
      <c r="P57" s="2">
        <v>2800</v>
      </c>
      <c r="Q57" s="2">
        <v>2766</v>
      </c>
      <c r="R57" s="2">
        <v>2793</v>
      </c>
      <c r="S57" s="2">
        <v>2798</v>
      </c>
      <c r="T57" s="2">
        <v>2799</v>
      </c>
      <c r="U57" s="2">
        <v>2798</v>
      </c>
      <c r="V57" s="2">
        <v>2796</v>
      </c>
      <c r="W57" s="2">
        <v>2770.5893124167301</v>
      </c>
      <c r="X57" s="2">
        <v>2755.4846775572701</v>
      </c>
      <c r="Y57" s="2">
        <v>2745.6537028594498</v>
      </c>
      <c r="Z57" s="2">
        <v>2739.9828536064601</v>
      </c>
      <c r="AA57" s="2">
        <v>2738.4420621054901</v>
      </c>
      <c r="AB57" s="2">
        <v>2737.0485377228301</v>
      </c>
      <c r="AC57" s="2">
        <v>2735.6463614385798</v>
      </c>
      <c r="AD57" s="2">
        <v>2734.1956753622198</v>
      </c>
      <c r="AE57" s="2">
        <v>2732.7178781781199</v>
      </c>
      <c r="AF57" s="2">
        <v>2731.10388703747</v>
      </c>
      <c r="AG57" s="2">
        <v>2729.40683956671</v>
      </c>
      <c r="AH57" s="2">
        <v>2727.4215942768901</v>
      </c>
      <c r="AI57" s="2">
        <v>2725.21053236324</v>
      </c>
      <c r="AJ57" s="2">
        <v>2722.7655504596501</v>
      </c>
      <c r="AK57" s="2">
        <v>2720.0806462793698</v>
      </c>
      <c r="AL57" s="2">
        <v>2717.1484401488901</v>
      </c>
      <c r="AM57" s="2">
        <v>2713.9305791074498</v>
      </c>
      <c r="AN57" s="2">
        <v>2710.4149869074699</v>
      </c>
      <c r="AO57" s="2">
        <v>2706.59125287398</v>
      </c>
      <c r="AP57" s="2">
        <v>2702.4206531230402</v>
      </c>
      <c r="AQ57" s="2">
        <v>2697.8809932204899</v>
      </c>
      <c r="AR57" s="2"/>
      <c r="AS57" s="2"/>
      <c r="AT57" s="2"/>
      <c r="AU57" s="2"/>
      <c r="AV57" s="2"/>
      <c r="AW57" s="2"/>
      <c r="AX57" s="2"/>
      <c r="AY57" s="2"/>
      <c r="AZ57" s="2"/>
      <c r="BA57" s="2"/>
      <c r="BB57" s="2"/>
      <c r="BC57" s="2"/>
      <c r="BD57" s="2"/>
      <c r="BE57" s="2"/>
      <c r="BF57" s="2"/>
      <c r="BG57" s="2"/>
      <c r="BH57" s="2"/>
    </row>
    <row r="58" spans="1:60">
      <c r="A58" t="s">
        <v>197</v>
      </c>
      <c r="B58" t="s">
        <v>254</v>
      </c>
      <c r="C58" s="2">
        <v>294596</v>
      </c>
      <c r="D58" s="2">
        <v>297530</v>
      </c>
      <c r="E58" s="2">
        <v>299319</v>
      </c>
      <c r="F58" s="2">
        <v>299999</v>
      </c>
      <c r="G58" s="2">
        <v>301403</v>
      </c>
      <c r="H58" s="2">
        <v>303051</v>
      </c>
      <c r="I58" s="2">
        <v>306499</v>
      </c>
      <c r="J58" s="2">
        <v>312338</v>
      </c>
      <c r="K58" s="2">
        <v>316796</v>
      </c>
      <c r="L58" s="2">
        <v>320361</v>
      </c>
      <c r="M58" s="2">
        <v>322657</v>
      </c>
      <c r="N58" s="2">
        <v>325163</v>
      </c>
      <c r="O58" s="2">
        <v>327745</v>
      </c>
      <c r="P58" s="2">
        <v>330377</v>
      </c>
      <c r="Q58" s="2">
        <v>333264</v>
      </c>
      <c r="R58" s="2">
        <v>336611</v>
      </c>
      <c r="S58" s="2">
        <v>339394</v>
      </c>
      <c r="T58" s="2">
        <v>341693</v>
      </c>
      <c r="U58" s="2">
        <v>343922</v>
      </c>
      <c r="V58" s="2">
        <v>345809</v>
      </c>
      <c r="W58" s="2">
        <v>347474.95587467699</v>
      </c>
      <c r="X58" s="2">
        <v>349248.77970490197</v>
      </c>
      <c r="Y58" s="2">
        <v>351527.408972645</v>
      </c>
      <c r="Z58" s="2">
        <v>354205.56680305902</v>
      </c>
      <c r="AA58" s="2">
        <v>357277.28051460098</v>
      </c>
      <c r="AB58" s="2">
        <v>360340.87569919298</v>
      </c>
      <c r="AC58" s="2">
        <v>363377.72840722301</v>
      </c>
      <c r="AD58" s="2">
        <v>366379.97479617299</v>
      </c>
      <c r="AE58" s="2">
        <v>369353.605137871</v>
      </c>
      <c r="AF58" s="2">
        <v>372321.138503047</v>
      </c>
      <c r="AG58" s="2">
        <v>375288.577398522</v>
      </c>
      <c r="AH58" s="2">
        <v>378234.59064566001</v>
      </c>
      <c r="AI58" s="2">
        <v>381169.49964398</v>
      </c>
      <c r="AJ58" s="2">
        <v>384094.09309671097</v>
      </c>
      <c r="AK58" s="2">
        <v>387009.33106526698</v>
      </c>
      <c r="AL58" s="2">
        <v>389915.65649940999</v>
      </c>
      <c r="AM58" s="2">
        <v>392809.81994684302</v>
      </c>
      <c r="AN58" s="2">
        <v>395692.13864718401</v>
      </c>
      <c r="AO58" s="2">
        <v>398562.46527721401</v>
      </c>
      <c r="AP58" s="2">
        <v>401420.45252941101</v>
      </c>
      <c r="AQ58" s="2">
        <v>404264.97687974502</v>
      </c>
      <c r="AR58" s="2"/>
      <c r="AS58" s="2"/>
      <c r="AT58" s="2"/>
      <c r="AU58" s="2"/>
      <c r="AV58" s="2"/>
      <c r="AW58" s="2"/>
      <c r="AX58" s="2"/>
      <c r="AY58" s="2"/>
      <c r="AZ58" s="2"/>
      <c r="BA58" s="2"/>
      <c r="BB58" s="2"/>
      <c r="BC58" s="2"/>
      <c r="BD58" s="2"/>
      <c r="BE58" s="2"/>
      <c r="BF58" s="2"/>
      <c r="BG58" s="2"/>
      <c r="BH58" s="2"/>
    </row>
    <row r="59" spans="1:60">
      <c r="A59" t="s">
        <v>197</v>
      </c>
      <c r="B59" t="s">
        <v>255</v>
      </c>
      <c r="C59" s="2">
        <v>2432</v>
      </c>
      <c r="D59" s="2">
        <v>2326</v>
      </c>
      <c r="E59" s="2">
        <v>2218</v>
      </c>
      <c r="F59" s="2">
        <v>2163</v>
      </c>
      <c r="G59" s="2">
        <v>2096</v>
      </c>
      <c r="H59" s="2">
        <v>2000</v>
      </c>
      <c r="I59" s="2">
        <v>2003</v>
      </c>
      <c r="J59" s="2">
        <v>2003</v>
      </c>
      <c r="K59" s="2">
        <v>2029</v>
      </c>
      <c r="L59" s="2">
        <v>2045</v>
      </c>
      <c r="M59" s="2">
        <v>2059</v>
      </c>
      <c r="N59" s="2">
        <v>2015</v>
      </c>
      <c r="O59" s="2">
        <v>1979</v>
      </c>
      <c r="P59" s="2">
        <v>1934</v>
      </c>
      <c r="Q59" s="2">
        <v>1923</v>
      </c>
      <c r="R59" s="2">
        <v>1881</v>
      </c>
      <c r="S59" s="2">
        <v>1847</v>
      </c>
      <c r="T59" s="2">
        <v>1835</v>
      </c>
      <c r="U59" s="2">
        <v>1839</v>
      </c>
      <c r="V59" s="2">
        <v>1829</v>
      </c>
      <c r="W59" s="2">
        <v>1811.5446128895301</v>
      </c>
      <c r="X59" s="2">
        <v>1781.11641565475</v>
      </c>
      <c r="Y59" s="2">
        <v>1753.6032333415001</v>
      </c>
      <c r="Z59" s="2">
        <v>1728.56780654562</v>
      </c>
      <c r="AA59" s="2">
        <v>1706.5221105563801</v>
      </c>
      <c r="AB59" s="2">
        <v>1683.9989056102299</v>
      </c>
      <c r="AC59" s="2">
        <v>1660.93384081625</v>
      </c>
      <c r="AD59" s="2">
        <v>1637.2687897426799</v>
      </c>
      <c r="AE59" s="2">
        <v>1613.00700531815</v>
      </c>
      <c r="AF59" s="2">
        <v>1588.74758598212</v>
      </c>
      <c r="AG59" s="2">
        <v>1564.48298316096</v>
      </c>
      <c r="AH59" s="2">
        <v>1540.00323400509</v>
      </c>
      <c r="AI59" s="2">
        <v>1515.29518204033</v>
      </c>
      <c r="AJ59" s="2">
        <v>1490.34918776568</v>
      </c>
      <c r="AK59" s="2">
        <v>1465.21104587999</v>
      </c>
      <c r="AL59" s="2">
        <v>1439.89566018715</v>
      </c>
      <c r="AM59" s="2">
        <v>1414.3945036841201</v>
      </c>
      <c r="AN59" s="2">
        <v>1388.7158669386599</v>
      </c>
      <c r="AO59" s="2">
        <v>1362.8772236524101</v>
      </c>
      <c r="AP59" s="2">
        <v>1336.90208233825</v>
      </c>
      <c r="AQ59" s="2">
        <v>1310.8121670224</v>
      </c>
      <c r="AR59" s="2"/>
      <c r="AS59" s="2"/>
      <c r="AT59" s="2"/>
      <c r="AU59" s="2"/>
      <c r="AV59" s="2"/>
      <c r="AW59" s="2"/>
      <c r="AX59" s="2"/>
      <c r="AY59" s="2"/>
      <c r="AZ59" s="2"/>
      <c r="BA59" s="2"/>
      <c r="BB59" s="2"/>
      <c r="BC59" s="2"/>
      <c r="BD59" s="2"/>
      <c r="BE59" s="2"/>
      <c r="BF59" s="2"/>
      <c r="BG59" s="2"/>
      <c r="BH59" s="2"/>
    </row>
    <row r="60" spans="1:60">
      <c r="A60" t="s">
        <v>197</v>
      </c>
      <c r="B60" t="s">
        <v>256</v>
      </c>
      <c r="C60" s="2">
        <v>46823</v>
      </c>
      <c r="D60" s="2">
        <v>47024</v>
      </c>
      <c r="E60" s="2">
        <v>47181</v>
      </c>
      <c r="F60" s="2">
        <v>47266</v>
      </c>
      <c r="G60" s="2">
        <v>47305</v>
      </c>
      <c r="H60" s="2">
        <v>47426</v>
      </c>
      <c r="I60" s="2">
        <v>48302</v>
      </c>
      <c r="J60" s="2">
        <v>49303</v>
      </c>
      <c r="K60" s="2">
        <v>50218</v>
      </c>
      <c r="L60" s="2">
        <v>51304</v>
      </c>
      <c r="M60" s="2">
        <v>52485</v>
      </c>
      <c r="N60" s="2">
        <v>53318</v>
      </c>
      <c r="O60" s="2">
        <v>54303</v>
      </c>
      <c r="P60" s="2">
        <v>55103</v>
      </c>
      <c r="Q60" s="2">
        <v>55888</v>
      </c>
      <c r="R60" s="2">
        <v>56720</v>
      </c>
      <c r="S60" s="2">
        <v>57561</v>
      </c>
      <c r="T60" s="2">
        <v>59029</v>
      </c>
      <c r="U60" s="2">
        <v>59978</v>
      </c>
      <c r="V60" s="2">
        <v>61256</v>
      </c>
      <c r="W60" s="2">
        <v>62527.881746341598</v>
      </c>
      <c r="X60" s="2">
        <v>63776.905254431898</v>
      </c>
      <c r="Y60" s="2">
        <v>65091.182813391199</v>
      </c>
      <c r="Z60" s="2">
        <v>66443.753241765706</v>
      </c>
      <c r="AA60" s="2">
        <v>67822.079868979999</v>
      </c>
      <c r="AB60" s="2">
        <v>69200.348676445399</v>
      </c>
      <c r="AC60" s="2">
        <v>70575.339390581794</v>
      </c>
      <c r="AD60" s="2">
        <v>71946.139718531005</v>
      </c>
      <c r="AE60" s="2">
        <v>73315.081414161803</v>
      </c>
      <c r="AF60" s="2">
        <v>74678.741112700503</v>
      </c>
      <c r="AG60" s="2">
        <v>76039.237315769104</v>
      </c>
      <c r="AH60" s="2">
        <v>77395.070642652499</v>
      </c>
      <c r="AI60" s="2">
        <v>78748.932712658701</v>
      </c>
      <c r="AJ60" s="2">
        <v>80101.106734584595</v>
      </c>
      <c r="AK60" s="2">
        <v>81451.493345416806</v>
      </c>
      <c r="AL60" s="2">
        <v>82800.209873423795</v>
      </c>
      <c r="AM60" s="2">
        <v>84146.502427305502</v>
      </c>
      <c r="AN60" s="2">
        <v>85490.122299380004</v>
      </c>
      <c r="AO60" s="2">
        <v>86830.663497473899</v>
      </c>
      <c r="AP60" s="2">
        <v>88167.722797742696</v>
      </c>
      <c r="AQ60" s="2">
        <v>89500.947200493101</v>
      </c>
      <c r="AR60" s="2"/>
      <c r="AS60" s="2"/>
      <c r="AT60" s="2"/>
      <c r="AU60" s="2"/>
      <c r="AV60" s="2"/>
      <c r="AW60" s="2"/>
      <c r="AX60" s="2"/>
      <c r="AY60" s="2"/>
      <c r="AZ60" s="2"/>
      <c r="BA60" s="2"/>
      <c r="BB60" s="2"/>
      <c r="BC60" s="2"/>
      <c r="BD60" s="2"/>
      <c r="BE60" s="2"/>
      <c r="BF60" s="2"/>
      <c r="BG60" s="2"/>
      <c r="BH60" s="2"/>
    </row>
    <row r="61" spans="1:60">
      <c r="A61" t="s">
        <v>197</v>
      </c>
      <c r="B61" t="s">
        <v>257</v>
      </c>
      <c r="C61" s="2">
        <v>48247</v>
      </c>
      <c r="D61" s="2">
        <v>48415</v>
      </c>
      <c r="E61" s="2">
        <v>48509</v>
      </c>
      <c r="F61" s="2">
        <v>48631</v>
      </c>
      <c r="G61" s="2">
        <v>48853</v>
      </c>
      <c r="H61" s="2">
        <v>49149</v>
      </c>
      <c r="I61" s="2">
        <v>49524</v>
      </c>
      <c r="J61" s="2">
        <v>49818</v>
      </c>
      <c r="K61" s="2">
        <v>50433</v>
      </c>
      <c r="L61" s="2">
        <v>50993</v>
      </c>
      <c r="M61" s="2">
        <v>51287</v>
      </c>
      <c r="N61" s="2">
        <v>51350</v>
      </c>
      <c r="O61" s="2">
        <v>51443</v>
      </c>
      <c r="P61" s="2">
        <v>51498</v>
      </c>
      <c r="Q61" s="2">
        <v>51547</v>
      </c>
      <c r="R61" s="2">
        <v>51622</v>
      </c>
      <c r="S61" s="2">
        <v>51596</v>
      </c>
      <c r="T61" s="2">
        <v>51598</v>
      </c>
      <c r="U61" s="2">
        <v>51656</v>
      </c>
      <c r="V61" s="2">
        <v>51730</v>
      </c>
      <c r="W61" s="2">
        <v>51845.561738283701</v>
      </c>
      <c r="X61" s="2">
        <v>51920.6530736282</v>
      </c>
      <c r="Y61" s="2">
        <v>52046.780999818002</v>
      </c>
      <c r="Z61" s="2">
        <v>52202.869248707</v>
      </c>
      <c r="AA61" s="2">
        <v>52384.775830186598</v>
      </c>
      <c r="AB61" s="2">
        <v>52560.639063299102</v>
      </c>
      <c r="AC61" s="2">
        <v>52727.989657145503</v>
      </c>
      <c r="AD61" s="2">
        <v>52886.3976907057</v>
      </c>
      <c r="AE61" s="2">
        <v>53036.483179070201</v>
      </c>
      <c r="AF61" s="2">
        <v>53182.164969282603</v>
      </c>
      <c r="AG61" s="2">
        <v>53323.097796689603</v>
      </c>
      <c r="AH61" s="2">
        <v>53456.782225413197</v>
      </c>
      <c r="AI61" s="2">
        <v>53583.868224819897</v>
      </c>
      <c r="AJ61" s="2">
        <v>53704.420041306599</v>
      </c>
      <c r="AK61" s="2">
        <v>53818.237383590502</v>
      </c>
      <c r="AL61" s="2">
        <v>53925.4193992246</v>
      </c>
      <c r="AM61" s="2">
        <v>54025.196754055301</v>
      </c>
      <c r="AN61" s="2">
        <v>54117.649615515897</v>
      </c>
      <c r="AO61" s="2">
        <v>54202.754165820297</v>
      </c>
      <c r="AP61" s="2">
        <v>54280.842233935</v>
      </c>
      <c r="AQ61" s="2">
        <v>54352.3115394708</v>
      </c>
      <c r="AR61" s="2"/>
      <c r="AS61" s="2"/>
      <c r="AT61" s="2"/>
      <c r="AU61" s="2"/>
      <c r="AV61" s="2"/>
      <c r="AW61" s="2"/>
      <c r="AX61" s="2"/>
      <c r="AY61" s="2"/>
      <c r="AZ61" s="2"/>
      <c r="BA61" s="2"/>
      <c r="BB61" s="2"/>
      <c r="BC61" s="2"/>
      <c r="BD61" s="2"/>
      <c r="BE61" s="2"/>
      <c r="BF61" s="2"/>
      <c r="BG61" s="2"/>
      <c r="BH61" s="2"/>
    </row>
    <row r="62" spans="1:60">
      <c r="A62" t="s">
        <v>197</v>
      </c>
      <c r="B62" t="s">
        <v>258</v>
      </c>
      <c r="C62" s="2">
        <v>4990</v>
      </c>
      <c r="D62" s="2">
        <v>4984</v>
      </c>
      <c r="E62" s="2">
        <v>4949</v>
      </c>
      <c r="F62" s="2">
        <v>4913</v>
      </c>
      <c r="G62" s="2">
        <v>4913</v>
      </c>
      <c r="H62" s="2">
        <v>4941</v>
      </c>
      <c r="I62" s="2">
        <v>4954</v>
      </c>
      <c r="J62" s="2">
        <v>4887</v>
      </c>
      <c r="K62" s="2">
        <v>4853</v>
      </c>
      <c r="L62" s="2">
        <v>4844</v>
      </c>
      <c r="M62" s="2">
        <v>4782</v>
      </c>
      <c r="N62" s="2">
        <v>4759</v>
      </c>
      <c r="O62" s="2">
        <v>4740</v>
      </c>
      <c r="P62" s="2">
        <v>4727</v>
      </c>
      <c r="Q62" s="2">
        <v>4703</v>
      </c>
      <c r="R62" s="2">
        <v>4687</v>
      </c>
      <c r="S62" s="2">
        <v>4647</v>
      </c>
      <c r="T62" s="2">
        <v>4628</v>
      </c>
      <c r="U62" s="2">
        <v>4572</v>
      </c>
      <c r="V62" s="2">
        <v>4417</v>
      </c>
      <c r="W62" s="2">
        <v>4328.6161845762899</v>
      </c>
      <c r="X62" s="2">
        <v>4235.5039004288901</v>
      </c>
      <c r="Y62" s="2">
        <v>4147.6192251000202</v>
      </c>
      <c r="Z62" s="2">
        <v>4063.4231654062201</v>
      </c>
      <c r="AA62" s="2">
        <v>3983.15022838197</v>
      </c>
      <c r="AB62" s="2">
        <v>3899.2169420457999</v>
      </c>
      <c r="AC62" s="2">
        <v>3814.4462366422799</v>
      </c>
      <c r="AD62" s="2">
        <v>3728.94015765329</v>
      </c>
      <c r="AE62" s="2">
        <v>3642.9083947283898</v>
      </c>
      <c r="AF62" s="2">
        <v>3556.1429329787802</v>
      </c>
      <c r="AG62" s="2">
        <v>3468.7329050220301</v>
      </c>
      <c r="AH62" s="2">
        <v>3380.45458774588</v>
      </c>
      <c r="AI62" s="2">
        <v>3291.4067173518101</v>
      </c>
      <c r="AJ62" s="2">
        <v>3201.6214866898899</v>
      </c>
      <c r="AK62" s="2">
        <v>3111.1430976000102</v>
      </c>
      <c r="AL62" s="2">
        <v>3019.9993984983598</v>
      </c>
      <c r="AM62" s="2">
        <v>2928.1893691668402</v>
      </c>
      <c r="AN62" s="2">
        <v>2835.7533555063901</v>
      </c>
      <c r="AO62" s="2">
        <v>2742.7441042815599</v>
      </c>
      <c r="AP62" s="2">
        <v>2649.2090105428101</v>
      </c>
      <c r="AQ62" s="2">
        <v>2555.20125001002</v>
      </c>
      <c r="AR62" s="2"/>
      <c r="AS62" s="2"/>
      <c r="AT62" s="2"/>
      <c r="AU62" s="2"/>
      <c r="AV62" s="2"/>
      <c r="AW62" s="2"/>
      <c r="AX62" s="2"/>
      <c r="AY62" s="2"/>
      <c r="AZ62" s="2"/>
      <c r="BA62" s="2"/>
      <c r="BB62" s="2"/>
      <c r="BC62" s="2"/>
      <c r="BD62" s="2"/>
      <c r="BE62" s="2"/>
      <c r="BF62" s="2"/>
      <c r="BG62" s="2"/>
      <c r="BH62" s="2"/>
    </row>
    <row r="63" spans="1:60">
      <c r="A63" t="s">
        <v>197</v>
      </c>
      <c r="B63" t="s">
        <v>259</v>
      </c>
      <c r="C63" s="2">
        <v>62582</v>
      </c>
      <c r="D63" s="2">
        <v>63553</v>
      </c>
      <c r="E63" s="2">
        <v>64574</v>
      </c>
      <c r="F63" s="2">
        <v>65448</v>
      </c>
      <c r="G63" s="2">
        <v>65957</v>
      </c>
      <c r="H63" s="2">
        <v>66657</v>
      </c>
      <c r="I63" s="2">
        <v>67567</v>
      </c>
      <c r="J63" s="2">
        <v>68574</v>
      </c>
      <c r="K63" s="2">
        <v>69358</v>
      </c>
      <c r="L63" s="2">
        <v>70373</v>
      </c>
      <c r="M63" s="2">
        <v>70972</v>
      </c>
      <c r="N63" s="2">
        <v>71564</v>
      </c>
      <c r="O63" s="2">
        <v>72303</v>
      </c>
      <c r="P63" s="2">
        <v>73016</v>
      </c>
      <c r="Q63" s="2">
        <v>73739</v>
      </c>
      <c r="R63" s="2">
        <v>74670</v>
      </c>
      <c r="S63" s="2">
        <v>75552</v>
      </c>
      <c r="T63" s="2">
        <v>76480</v>
      </c>
      <c r="U63" s="2">
        <v>77265</v>
      </c>
      <c r="V63" s="2">
        <v>77648</v>
      </c>
      <c r="W63" s="2">
        <v>77905.387154261698</v>
      </c>
      <c r="X63" s="2">
        <v>78202.866587262397</v>
      </c>
      <c r="Y63" s="2">
        <v>78642.782361399906</v>
      </c>
      <c r="Z63" s="2">
        <v>79198.321627554295</v>
      </c>
      <c r="AA63" s="2">
        <v>79882.3266910518</v>
      </c>
      <c r="AB63" s="2">
        <v>80551.778300956503</v>
      </c>
      <c r="AC63" s="2">
        <v>81203.665505345605</v>
      </c>
      <c r="AD63" s="2">
        <v>81837.603954011196</v>
      </c>
      <c r="AE63" s="2">
        <v>82454.833398448303</v>
      </c>
      <c r="AF63" s="2">
        <v>83066.9960840563</v>
      </c>
      <c r="AG63" s="2">
        <v>83674.550577490794</v>
      </c>
      <c r="AH63" s="2">
        <v>84269.592341406606</v>
      </c>
      <c r="AI63" s="2">
        <v>84852.876071770705</v>
      </c>
      <c r="AJ63" s="2">
        <v>85423.913705630504</v>
      </c>
      <c r="AK63" s="2">
        <v>85982.070180557799</v>
      </c>
      <c r="AL63" s="2">
        <v>86527.313979272803</v>
      </c>
      <c r="AM63" s="2">
        <v>87058.371514750906</v>
      </c>
      <c r="AN63" s="2">
        <v>87575.205424405998</v>
      </c>
      <c r="AO63" s="2">
        <v>88077.684774630194</v>
      </c>
      <c r="AP63" s="2">
        <v>88566.086681262197</v>
      </c>
      <c r="AQ63" s="2">
        <v>89040.498983785496</v>
      </c>
      <c r="AR63" s="2"/>
      <c r="AS63" s="2"/>
      <c r="AT63" s="2"/>
      <c r="AU63" s="2"/>
      <c r="AV63" s="2"/>
      <c r="AW63" s="2"/>
      <c r="AX63" s="2"/>
      <c r="AY63" s="2"/>
      <c r="AZ63" s="2"/>
      <c r="BA63" s="2"/>
      <c r="BB63" s="2"/>
      <c r="BC63" s="2"/>
      <c r="BD63" s="2"/>
      <c r="BE63" s="2"/>
      <c r="BF63" s="2"/>
      <c r="BG63" s="2"/>
      <c r="BH63" s="2"/>
    </row>
    <row r="64" spans="1:60">
      <c r="A64" t="s">
        <v>197</v>
      </c>
      <c r="B64" t="s">
        <v>260</v>
      </c>
      <c r="C64" s="2">
        <v>4090</v>
      </c>
      <c r="D64" s="2">
        <v>4078</v>
      </c>
      <c r="E64" s="2">
        <v>4072</v>
      </c>
      <c r="F64" s="2">
        <v>4066</v>
      </c>
      <c r="G64" s="2">
        <v>4072</v>
      </c>
      <c r="H64" s="2">
        <v>4097</v>
      </c>
      <c r="I64" s="2">
        <v>4116</v>
      </c>
      <c r="J64" s="2">
        <v>4145</v>
      </c>
      <c r="K64" s="2">
        <v>4187</v>
      </c>
      <c r="L64" s="2">
        <v>4216</v>
      </c>
      <c r="M64" s="2">
        <v>4236</v>
      </c>
      <c r="N64" s="2">
        <v>4278</v>
      </c>
      <c r="O64" s="2">
        <v>4328</v>
      </c>
      <c r="P64" s="2">
        <v>4357</v>
      </c>
      <c r="Q64" s="2">
        <v>4366</v>
      </c>
      <c r="R64" s="2">
        <v>4390</v>
      </c>
      <c r="S64" s="2">
        <v>4392</v>
      </c>
      <c r="T64" s="2">
        <v>4363</v>
      </c>
      <c r="U64" s="2">
        <v>4341</v>
      </c>
      <c r="V64" s="2">
        <v>4291</v>
      </c>
      <c r="W64" s="2">
        <v>4326.2669263750804</v>
      </c>
      <c r="X64" s="2">
        <v>4376.5464330841296</v>
      </c>
      <c r="Y64" s="2">
        <v>4432.70083928239</v>
      </c>
      <c r="Z64" s="2">
        <v>4492.2174341221498</v>
      </c>
      <c r="AA64" s="2">
        <v>4554.2346125424601</v>
      </c>
      <c r="AB64" s="2">
        <v>4617.2226581875002</v>
      </c>
      <c r="AC64" s="2">
        <v>4680.9355361468297</v>
      </c>
      <c r="AD64" s="2">
        <v>4745.3815206068602</v>
      </c>
      <c r="AE64" s="2">
        <v>4810.6970869000497</v>
      </c>
      <c r="AF64" s="2">
        <v>4876.4512323205099</v>
      </c>
      <c r="AG64" s="2">
        <v>4942.76322901604</v>
      </c>
      <c r="AH64" s="2">
        <v>5009.5383007728497</v>
      </c>
      <c r="AI64" s="2">
        <v>5076.9496951575102</v>
      </c>
      <c r="AJ64" s="2">
        <v>5144.9846886552205</v>
      </c>
      <c r="AK64" s="2">
        <v>5213.6352460662001</v>
      </c>
      <c r="AL64" s="2">
        <v>5282.8878604505699</v>
      </c>
      <c r="AM64" s="2">
        <v>5352.6558198007997</v>
      </c>
      <c r="AN64" s="2">
        <v>5422.8878915176101</v>
      </c>
      <c r="AO64" s="2">
        <v>5493.5650454319102</v>
      </c>
      <c r="AP64" s="2">
        <v>5564.6193719885996</v>
      </c>
      <c r="AQ64" s="2">
        <v>5635.9982608930904</v>
      </c>
      <c r="AR64" s="2"/>
      <c r="AS64" s="2"/>
      <c r="AT64" s="2"/>
      <c r="AU64" s="2"/>
      <c r="AV64" s="2"/>
      <c r="AW64" s="2"/>
      <c r="AX64" s="2"/>
      <c r="AY64" s="2"/>
      <c r="AZ64" s="2"/>
      <c r="BA64" s="2"/>
      <c r="BB64" s="2"/>
      <c r="BC64" s="2"/>
      <c r="BD64" s="2"/>
      <c r="BE64" s="2"/>
      <c r="BF64" s="2"/>
      <c r="BG64" s="2"/>
      <c r="BH64" s="2"/>
    </row>
    <row r="65" spans="1:60">
      <c r="A65" t="s">
        <v>197</v>
      </c>
      <c r="B65" t="s">
        <v>261</v>
      </c>
      <c r="C65" s="2">
        <v>4797</v>
      </c>
      <c r="D65" s="2">
        <v>4690</v>
      </c>
      <c r="E65" s="2">
        <v>4578</v>
      </c>
      <c r="F65" s="2">
        <v>4476</v>
      </c>
      <c r="G65" s="2">
        <v>4394</v>
      </c>
      <c r="H65" s="2">
        <v>4305</v>
      </c>
      <c r="I65" s="2">
        <v>4253</v>
      </c>
      <c r="J65" s="2">
        <v>4233</v>
      </c>
      <c r="K65" s="2">
        <v>4223</v>
      </c>
      <c r="L65" s="2">
        <v>4224</v>
      </c>
      <c r="M65" s="2">
        <v>4226</v>
      </c>
      <c r="N65" s="2">
        <v>4194</v>
      </c>
      <c r="O65" s="2">
        <v>4168</v>
      </c>
      <c r="P65" s="2">
        <v>4134</v>
      </c>
      <c r="Q65" s="2">
        <v>4091</v>
      </c>
      <c r="R65" s="2">
        <v>4051</v>
      </c>
      <c r="S65" s="2">
        <v>4036</v>
      </c>
      <c r="T65" s="2">
        <v>4008</v>
      </c>
      <c r="U65" s="2">
        <v>3957</v>
      </c>
      <c r="V65" s="2">
        <v>3907</v>
      </c>
      <c r="W65" s="2">
        <v>3887.7139251324802</v>
      </c>
      <c r="X65" s="2">
        <v>3848.6798729423299</v>
      </c>
      <c r="Y65" s="2">
        <v>3812.40813629677</v>
      </c>
      <c r="Z65" s="2">
        <v>3776.6422330585601</v>
      </c>
      <c r="AA65" s="2">
        <v>3740.1491885526302</v>
      </c>
      <c r="AB65" s="2">
        <v>3700.6856637361102</v>
      </c>
      <c r="AC65" s="2">
        <v>3659.4141407674501</v>
      </c>
      <c r="AD65" s="2">
        <v>3616.3880404409801</v>
      </c>
      <c r="AE65" s="2">
        <v>3571.81984386266</v>
      </c>
      <c r="AF65" s="2">
        <v>3526.06139210114</v>
      </c>
      <c r="AG65" s="2">
        <v>3479.3155839310998</v>
      </c>
      <c r="AH65" s="2">
        <v>3431.5608125192998</v>
      </c>
      <c r="AI65" s="2">
        <v>3382.8933401399599</v>
      </c>
      <c r="AJ65" s="2">
        <v>3333.3328766038599</v>
      </c>
      <c r="AK65" s="2">
        <v>3282.9320805238099</v>
      </c>
      <c r="AL65" s="2">
        <v>3231.76887078036</v>
      </c>
      <c r="AM65" s="2">
        <v>3179.8339148651198</v>
      </c>
      <c r="AN65" s="2">
        <v>3127.1455831467501</v>
      </c>
      <c r="AO65" s="2">
        <v>3073.7279562553299</v>
      </c>
      <c r="AP65" s="2">
        <v>3019.6053126787701</v>
      </c>
      <c r="AQ65" s="2">
        <v>2964.8065740981601</v>
      </c>
      <c r="AR65" s="2"/>
      <c r="AS65" s="2"/>
      <c r="AT65" s="2"/>
      <c r="AU65" s="2"/>
      <c r="AV65" s="2"/>
      <c r="AW65" s="2"/>
      <c r="AX65" s="2"/>
      <c r="AY65" s="2"/>
      <c r="AZ65" s="2"/>
      <c r="BA65" s="2"/>
      <c r="BB65" s="2"/>
      <c r="BC65" s="2"/>
      <c r="BD65" s="2"/>
      <c r="BE65" s="2"/>
      <c r="BF65" s="2"/>
      <c r="BG65" s="2"/>
      <c r="BH65" s="2"/>
    </row>
    <row r="66" spans="1:60">
      <c r="A66" t="s">
        <v>197</v>
      </c>
      <c r="B66" t="s">
        <v>262</v>
      </c>
      <c r="C66" s="2">
        <v>11397</v>
      </c>
      <c r="D66" s="2">
        <v>11357</v>
      </c>
      <c r="E66" s="2">
        <v>11292</v>
      </c>
      <c r="F66" s="2">
        <v>11248</v>
      </c>
      <c r="G66" s="2">
        <v>11256</v>
      </c>
      <c r="H66" s="2">
        <v>11254</v>
      </c>
      <c r="I66" s="2">
        <v>11201</v>
      </c>
      <c r="J66" s="2">
        <v>11168</v>
      </c>
      <c r="K66" s="2">
        <v>11230</v>
      </c>
      <c r="L66" s="2">
        <v>11274</v>
      </c>
      <c r="M66" s="2">
        <v>11308</v>
      </c>
      <c r="N66" s="2">
        <v>11312</v>
      </c>
      <c r="O66" s="2">
        <v>11313</v>
      </c>
      <c r="P66" s="2">
        <v>11305</v>
      </c>
      <c r="Q66" s="2">
        <v>11302</v>
      </c>
      <c r="R66" s="2">
        <v>11291</v>
      </c>
      <c r="S66" s="2">
        <v>11249</v>
      </c>
      <c r="T66" s="2">
        <v>11250</v>
      </c>
      <c r="U66" s="2">
        <v>11233</v>
      </c>
      <c r="V66" s="2">
        <v>11225</v>
      </c>
      <c r="W66" s="2">
        <v>11140.6279158986</v>
      </c>
      <c r="X66" s="2">
        <v>11118.759130357799</v>
      </c>
      <c r="Y66" s="2">
        <v>11108.0466204531</v>
      </c>
      <c r="Z66" s="2">
        <v>11103.9781098842</v>
      </c>
      <c r="AA66" s="2">
        <v>11105.072623911799</v>
      </c>
      <c r="AB66" s="2">
        <v>11106.270957894299</v>
      </c>
      <c r="AC66" s="2">
        <v>11107.0709452214</v>
      </c>
      <c r="AD66" s="2">
        <v>11107.255285830201</v>
      </c>
      <c r="AE66" s="2">
        <v>11106.938592197001</v>
      </c>
      <c r="AF66" s="2">
        <v>11106.490371599601</v>
      </c>
      <c r="AG66" s="2">
        <v>11106.1466264922</v>
      </c>
      <c r="AH66" s="2">
        <v>11105.5338770746</v>
      </c>
      <c r="AI66" s="2">
        <v>11104.901752436601</v>
      </c>
      <c r="AJ66" s="2">
        <v>11104.1685738781</v>
      </c>
      <c r="AK66" s="2">
        <v>11103.3581110345</v>
      </c>
      <c r="AL66" s="2">
        <v>11102.5154884596</v>
      </c>
      <c r="AM66" s="2">
        <v>11101.5414531026</v>
      </c>
      <c r="AN66" s="2">
        <v>11100.394144826299</v>
      </c>
      <c r="AO66" s="2">
        <v>11099.0304098366</v>
      </c>
      <c r="AP66" s="2">
        <v>11097.366110532201</v>
      </c>
      <c r="AQ66" s="2">
        <v>11095.3653800907</v>
      </c>
      <c r="AR66" s="2"/>
      <c r="AS66" s="2"/>
      <c r="AT66" s="2"/>
      <c r="AU66" s="2"/>
      <c r="AV66" s="2"/>
      <c r="AW66" s="2"/>
      <c r="AX66" s="2"/>
      <c r="AY66" s="2"/>
      <c r="AZ66" s="2"/>
      <c r="BA66" s="2"/>
      <c r="BB66" s="2"/>
      <c r="BC66" s="2"/>
      <c r="BD66" s="2"/>
      <c r="BE66" s="2"/>
      <c r="BF66" s="2"/>
      <c r="BG66" s="2"/>
      <c r="BH66" s="2"/>
    </row>
    <row r="67" spans="1:60">
      <c r="A67" t="s">
        <v>197</v>
      </c>
      <c r="B67" t="s">
        <v>263</v>
      </c>
      <c r="C67" s="2">
        <v>12989</v>
      </c>
      <c r="D67" s="2">
        <v>12922</v>
      </c>
      <c r="E67" s="2">
        <v>12849</v>
      </c>
      <c r="F67" s="2">
        <v>12804</v>
      </c>
      <c r="G67" s="2">
        <v>12774</v>
      </c>
      <c r="H67" s="2">
        <v>12754</v>
      </c>
      <c r="I67" s="2">
        <v>12688</v>
      </c>
      <c r="J67" s="2">
        <v>12591</v>
      </c>
      <c r="K67" s="2">
        <v>12548</v>
      </c>
      <c r="L67" s="2">
        <v>12533</v>
      </c>
      <c r="M67" s="2">
        <v>12523</v>
      </c>
      <c r="N67" s="2">
        <v>12529</v>
      </c>
      <c r="O67" s="2">
        <v>12511</v>
      </c>
      <c r="P67" s="2">
        <v>12556</v>
      </c>
      <c r="Q67" s="2">
        <v>12604</v>
      </c>
      <c r="R67" s="2">
        <v>12659</v>
      </c>
      <c r="S67" s="2">
        <v>12700</v>
      </c>
      <c r="T67" s="2">
        <v>12753</v>
      </c>
      <c r="U67" s="2">
        <v>12741</v>
      </c>
      <c r="V67" s="2">
        <v>12730</v>
      </c>
      <c r="W67" s="2">
        <v>12838.1670973979</v>
      </c>
      <c r="X67" s="2">
        <v>12920.597115569801</v>
      </c>
      <c r="Y67" s="2">
        <v>13013.334800043</v>
      </c>
      <c r="Z67" s="2">
        <v>13111.352461602</v>
      </c>
      <c r="AA67" s="2">
        <v>13212.2430046428</v>
      </c>
      <c r="AB67" s="2">
        <v>13305.301474030101</v>
      </c>
      <c r="AC67" s="2">
        <v>13394.6896108652</v>
      </c>
      <c r="AD67" s="2">
        <v>13480.3514130042</v>
      </c>
      <c r="AE67" s="2">
        <v>13562.2739969456</v>
      </c>
      <c r="AF67" s="2">
        <v>13640.2856926351</v>
      </c>
      <c r="AG67" s="2">
        <v>13714.854940265201</v>
      </c>
      <c r="AH67" s="2">
        <v>13785.6568776617</v>
      </c>
      <c r="AI67" s="2">
        <v>13852.8502717681</v>
      </c>
      <c r="AJ67" s="2">
        <v>13916.490474923099</v>
      </c>
      <c r="AK67" s="2">
        <v>13976.7338006846</v>
      </c>
      <c r="AL67" s="2">
        <v>14033.666541259599</v>
      </c>
      <c r="AM67" s="2">
        <v>14086.982008683101</v>
      </c>
      <c r="AN67" s="2">
        <v>14136.714107543499</v>
      </c>
      <c r="AO67" s="2">
        <v>14182.930872009199</v>
      </c>
      <c r="AP67" s="2">
        <v>14225.6808457445</v>
      </c>
      <c r="AQ67" s="2">
        <v>14265.0690376481</v>
      </c>
      <c r="AR67" s="2"/>
      <c r="AS67" s="2"/>
      <c r="AT67" s="2"/>
      <c r="AU67" s="2"/>
      <c r="AV67" s="2"/>
      <c r="AW67" s="2"/>
      <c r="AX67" s="2"/>
      <c r="AY67" s="2"/>
      <c r="AZ67" s="2"/>
      <c r="BA67" s="2"/>
      <c r="BB67" s="2"/>
      <c r="BC67" s="2"/>
      <c r="BD67" s="2"/>
      <c r="BE67" s="2"/>
      <c r="BF67" s="2"/>
      <c r="BG67" s="2"/>
      <c r="BH67" s="2"/>
    </row>
    <row r="68" spans="1:60">
      <c r="A68" t="s">
        <v>197</v>
      </c>
      <c r="B68" t="s">
        <v>264</v>
      </c>
      <c r="C68" s="2">
        <v>47176</v>
      </c>
      <c r="D68" s="2">
        <v>47162</v>
      </c>
      <c r="E68" s="2">
        <v>47060</v>
      </c>
      <c r="F68" s="2">
        <v>47025</v>
      </c>
      <c r="G68" s="2">
        <v>47038</v>
      </c>
      <c r="H68" s="2">
        <v>47148</v>
      </c>
      <c r="I68" s="2">
        <v>47315</v>
      </c>
      <c r="J68" s="2">
        <v>47849</v>
      </c>
      <c r="K68" s="2">
        <v>48466</v>
      </c>
      <c r="L68" s="2">
        <v>48949</v>
      </c>
      <c r="M68" s="2">
        <v>49079</v>
      </c>
      <c r="N68" s="2">
        <v>49397</v>
      </c>
      <c r="O68" s="2">
        <v>49757</v>
      </c>
      <c r="P68" s="2">
        <v>50322</v>
      </c>
      <c r="Q68" s="2">
        <v>50847</v>
      </c>
      <c r="R68" s="2">
        <v>51404</v>
      </c>
      <c r="S68" s="2">
        <v>52133</v>
      </c>
      <c r="T68" s="2">
        <v>53167</v>
      </c>
      <c r="U68" s="2">
        <v>53710</v>
      </c>
      <c r="V68" s="2">
        <v>54044</v>
      </c>
      <c r="W68" s="2">
        <v>54411.390373593204</v>
      </c>
      <c r="X68" s="2">
        <v>54725.935368667801</v>
      </c>
      <c r="Y68" s="2">
        <v>55128.117793918304</v>
      </c>
      <c r="Z68" s="2">
        <v>55591.670036432399</v>
      </c>
      <c r="AA68" s="2">
        <v>56113.1310685559</v>
      </c>
      <c r="AB68" s="2">
        <v>56613.748990253698</v>
      </c>
      <c r="AC68" s="2">
        <v>57101.271765606703</v>
      </c>
      <c r="AD68" s="2">
        <v>57575.216667874498</v>
      </c>
      <c r="AE68" s="2">
        <v>58037.704834634897</v>
      </c>
      <c r="AF68" s="2">
        <v>58501.347879530404</v>
      </c>
      <c r="AG68" s="2">
        <v>58967.288760347597</v>
      </c>
      <c r="AH68" s="2">
        <v>59431.8741721556</v>
      </c>
      <c r="AI68" s="2">
        <v>59896.481904479602</v>
      </c>
      <c r="AJ68" s="2">
        <v>60360.714298634397</v>
      </c>
      <c r="AK68" s="2">
        <v>60824.886353266797</v>
      </c>
      <c r="AL68" s="2">
        <v>61289.103358617998</v>
      </c>
      <c r="AM68" s="2">
        <v>61752.7941995527</v>
      </c>
      <c r="AN68" s="2">
        <v>62215.773666683999</v>
      </c>
      <c r="AO68" s="2">
        <v>62677.919246147903</v>
      </c>
      <c r="AP68" s="2">
        <v>63139.065632393002</v>
      </c>
      <c r="AQ68" s="2">
        <v>63599.135152354</v>
      </c>
      <c r="AR68" s="2"/>
      <c r="AS68" s="2"/>
      <c r="AT68" s="2"/>
      <c r="AU68" s="2"/>
      <c r="AV68" s="2"/>
      <c r="AW68" s="2"/>
      <c r="AX68" s="2"/>
      <c r="AY68" s="2"/>
      <c r="AZ68" s="2"/>
      <c r="BA68" s="2"/>
      <c r="BB68" s="2"/>
      <c r="BC68" s="2"/>
      <c r="BD68" s="2"/>
      <c r="BE68" s="2"/>
      <c r="BF68" s="2"/>
      <c r="BG68" s="2"/>
      <c r="BH68" s="2"/>
    </row>
    <row r="69" spans="1:60">
      <c r="A69" t="s">
        <v>197</v>
      </c>
      <c r="B69" t="s">
        <v>265</v>
      </c>
      <c r="C69" s="2">
        <v>8338</v>
      </c>
      <c r="D69" s="2">
        <v>8321</v>
      </c>
      <c r="E69" s="2">
        <v>8312</v>
      </c>
      <c r="F69" s="2">
        <v>8233</v>
      </c>
      <c r="G69" s="2">
        <v>8263</v>
      </c>
      <c r="H69" s="2">
        <v>8245</v>
      </c>
      <c r="I69" s="2">
        <v>8245</v>
      </c>
      <c r="J69" s="2">
        <v>8286</v>
      </c>
      <c r="K69" s="2">
        <v>8415</v>
      </c>
      <c r="L69" s="2">
        <v>8457</v>
      </c>
      <c r="M69" s="2">
        <v>8556</v>
      </c>
      <c r="N69" s="2">
        <v>8657</v>
      </c>
      <c r="O69" s="2">
        <v>8791</v>
      </c>
      <c r="P69" s="2">
        <v>8918</v>
      </c>
      <c r="Q69" s="2">
        <v>9008</v>
      </c>
      <c r="R69" s="2">
        <v>9101</v>
      </c>
      <c r="S69" s="2">
        <v>9193</v>
      </c>
      <c r="T69" s="2">
        <v>9336</v>
      </c>
      <c r="U69" s="2">
        <v>9422</v>
      </c>
      <c r="V69" s="2">
        <v>9664</v>
      </c>
      <c r="W69" s="2">
        <v>9871.5557747262792</v>
      </c>
      <c r="X69" s="2">
        <v>10085.0342152218</v>
      </c>
      <c r="Y69" s="2">
        <v>10307.054826280701</v>
      </c>
      <c r="Z69" s="2">
        <v>10533.668544035399</v>
      </c>
      <c r="AA69" s="2">
        <v>10763.009200693399</v>
      </c>
      <c r="AB69" s="2">
        <v>10993.316374752199</v>
      </c>
      <c r="AC69" s="2">
        <v>11224.1080226051</v>
      </c>
      <c r="AD69" s="2">
        <v>11455.025557576901</v>
      </c>
      <c r="AE69" s="2">
        <v>11686.2798714688</v>
      </c>
      <c r="AF69" s="2">
        <v>11915.718235626</v>
      </c>
      <c r="AG69" s="2">
        <v>12143.692384153899</v>
      </c>
      <c r="AH69" s="2">
        <v>12370.2061848582</v>
      </c>
      <c r="AI69" s="2">
        <v>12595.712505339199</v>
      </c>
      <c r="AJ69" s="2">
        <v>12820.3728702056</v>
      </c>
      <c r="AK69" s="2">
        <v>13044.3312996119</v>
      </c>
      <c r="AL69" s="2">
        <v>13267.689926585899</v>
      </c>
      <c r="AM69" s="2">
        <v>13490.413566818001</v>
      </c>
      <c r="AN69" s="2">
        <v>13712.501927450599</v>
      </c>
      <c r="AO69" s="2">
        <v>13933.907147697801</v>
      </c>
      <c r="AP69" s="2">
        <v>14154.566464138499</v>
      </c>
      <c r="AQ69" s="2">
        <v>14374.3883154177</v>
      </c>
      <c r="AR69" s="2"/>
      <c r="AS69" s="2"/>
      <c r="AT69" s="2"/>
      <c r="AU69" s="2"/>
      <c r="AV69" s="2"/>
      <c r="AW69" s="2"/>
      <c r="AX69" s="2"/>
      <c r="AY69" s="2"/>
      <c r="AZ69" s="2"/>
      <c r="BA69" s="2"/>
      <c r="BB69" s="2"/>
      <c r="BC69" s="2"/>
      <c r="BD69" s="2"/>
      <c r="BE69" s="2"/>
      <c r="BF69" s="2"/>
      <c r="BG69" s="2"/>
      <c r="BH69" s="2"/>
    </row>
    <row r="70" spans="1:60">
      <c r="A70" t="s">
        <v>197</v>
      </c>
      <c r="B70" t="s">
        <v>266</v>
      </c>
      <c r="C70" s="2">
        <v>10074</v>
      </c>
      <c r="D70" s="2">
        <v>9958</v>
      </c>
      <c r="E70" s="2">
        <v>9798</v>
      </c>
      <c r="F70" s="2">
        <v>9603</v>
      </c>
      <c r="G70" s="2">
        <v>9440</v>
      </c>
      <c r="H70" s="2">
        <v>9287</v>
      </c>
      <c r="I70" s="2">
        <v>9228</v>
      </c>
      <c r="J70" s="2">
        <v>9110</v>
      </c>
      <c r="K70" s="2">
        <v>9072</v>
      </c>
      <c r="L70" s="2">
        <v>8973</v>
      </c>
      <c r="M70" s="2">
        <v>8888</v>
      </c>
      <c r="N70" s="2">
        <v>8913</v>
      </c>
      <c r="O70" s="2">
        <v>8929</v>
      </c>
      <c r="P70" s="2">
        <v>8962</v>
      </c>
      <c r="Q70" s="2">
        <v>9012</v>
      </c>
      <c r="R70" s="2">
        <v>8991</v>
      </c>
      <c r="S70" s="2">
        <v>8955</v>
      </c>
      <c r="T70" s="2">
        <v>8984</v>
      </c>
      <c r="U70" s="2">
        <v>9083</v>
      </c>
      <c r="V70" s="2">
        <v>9083</v>
      </c>
      <c r="W70" s="2">
        <v>9073.3814569741407</v>
      </c>
      <c r="X70" s="2">
        <v>9053.9741470537701</v>
      </c>
      <c r="Y70" s="2">
        <v>9047.1598357523708</v>
      </c>
      <c r="Z70" s="2">
        <v>9048.6513526131803</v>
      </c>
      <c r="AA70" s="2">
        <v>9058.0936425460604</v>
      </c>
      <c r="AB70" s="2">
        <v>9066.3398315259092</v>
      </c>
      <c r="AC70" s="2">
        <v>9073.1678754149798</v>
      </c>
      <c r="AD70" s="2">
        <v>9078.6810130629092</v>
      </c>
      <c r="AE70" s="2">
        <v>9083.3523097576799</v>
      </c>
      <c r="AF70" s="2">
        <v>9086.5844173921705</v>
      </c>
      <c r="AG70" s="2">
        <v>9088.6144396174095</v>
      </c>
      <c r="AH70" s="2">
        <v>9088.8940575663291</v>
      </c>
      <c r="AI70" s="2">
        <v>9087.6129560444297</v>
      </c>
      <c r="AJ70" s="2">
        <v>9084.7740163599192</v>
      </c>
      <c r="AK70" s="2">
        <v>9080.2045505648293</v>
      </c>
      <c r="AL70" s="2">
        <v>9073.7601000040904</v>
      </c>
      <c r="AM70" s="2">
        <v>9065.3397013169197</v>
      </c>
      <c r="AN70" s="2">
        <v>9054.8826395546293</v>
      </c>
      <c r="AO70" s="2">
        <v>9042.4617423841701</v>
      </c>
      <c r="AP70" s="2">
        <v>9028.0968256486394</v>
      </c>
      <c r="AQ70" s="2">
        <v>9011.7535340466802</v>
      </c>
      <c r="AR70" s="2"/>
      <c r="AS70" s="2"/>
      <c r="AT70" s="2"/>
      <c r="AU70" s="2"/>
      <c r="AV70" s="2"/>
      <c r="AW70" s="2"/>
      <c r="AX70" s="2"/>
      <c r="AY70" s="2"/>
      <c r="AZ70" s="2"/>
      <c r="BA70" s="2"/>
      <c r="BB70" s="2"/>
      <c r="BC70" s="2"/>
      <c r="BD70" s="2"/>
      <c r="BE70" s="2"/>
      <c r="BF70" s="2"/>
      <c r="BG70" s="2"/>
      <c r="BH70" s="2"/>
    </row>
    <row r="71" spans="1:60">
      <c r="A71" t="s">
        <v>197</v>
      </c>
      <c r="B71" t="s">
        <v>267</v>
      </c>
      <c r="C71" s="2">
        <v>33639</v>
      </c>
      <c r="D71" s="2">
        <v>34239</v>
      </c>
      <c r="E71" s="2">
        <v>34855</v>
      </c>
      <c r="F71" s="2">
        <v>35326</v>
      </c>
      <c r="G71" s="2">
        <v>35662</v>
      </c>
      <c r="H71" s="2">
        <v>35855</v>
      </c>
      <c r="I71" s="2">
        <v>36103</v>
      </c>
      <c r="J71" s="2">
        <v>36301</v>
      </c>
      <c r="K71" s="2">
        <v>36462</v>
      </c>
      <c r="L71" s="2">
        <v>36807</v>
      </c>
      <c r="M71" s="2">
        <v>37082</v>
      </c>
      <c r="N71" s="2">
        <v>37141</v>
      </c>
      <c r="O71" s="2">
        <v>37270</v>
      </c>
      <c r="P71" s="2">
        <v>37483</v>
      </c>
      <c r="Q71" s="2">
        <v>37733</v>
      </c>
      <c r="R71" s="2">
        <v>37919</v>
      </c>
      <c r="S71" s="2">
        <v>38097</v>
      </c>
      <c r="T71" s="2">
        <v>38253</v>
      </c>
      <c r="U71" s="2">
        <v>38469</v>
      </c>
      <c r="V71" s="2">
        <v>38952</v>
      </c>
      <c r="W71" s="2">
        <v>39179.166438364002</v>
      </c>
      <c r="X71" s="2">
        <v>39497.489156802003</v>
      </c>
      <c r="Y71" s="2">
        <v>39851.886362405698</v>
      </c>
      <c r="Z71" s="2">
        <v>40222.923612927298</v>
      </c>
      <c r="AA71" s="2">
        <v>40610.0716287088</v>
      </c>
      <c r="AB71" s="2">
        <v>40985.521125368701</v>
      </c>
      <c r="AC71" s="2">
        <v>41348.215659470603</v>
      </c>
      <c r="AD71" s="2">
        <v>41697.987298326501</v>
      </c>
      <c r="AE71" s="2">
        <v>42035.875939240999</v>
      </c>
      <c r="AF71" s="2">
        <v>42365.371414146801</v>
      </c>
      <c r="AG71" s="2">
        <v>42686.898833156898</v>
      </c>
      <c r="AH71" s="2">
        <v>42998.181770585797</v>
      </c>
      <c r="AI71" s="2">
        <v>43300.001961716698</v>
      </c>
      <c r="AJ71" s="2">
        <v>43592.683902487202</v>
      </c>
      <c r="AK71" s="2">
        <v>43876.407373959497</v>
      </c>
      <c r="AL71" s="2">
        <v>44151.504319893102</v>
      </c>
      <c r="AM71" s="2">
        <v>44417.692842679498</v>
      </c>
      <c r="AN71" s="2">
        <v>44675.356851239398</v>
      </c>
      <c r="AO71" s="2">
        <v>44924.959012223801</v>
      </c>
      <c r="AP71" s="2">
        <v>45166.922475792802</v>
      </c>
      <c r="AQ71" s="2">
        <v>45401.615884581202</v>
      </c>
      <c r="AR71" s="2"/>
      <c r="AS71" s="2"/>
      <c r="AT71" s="2"/>
      <c r="AU71" s="2"/>
      <c r="AV71" s="2"/>
      <c r="AW71" s="2"/>
      <c r="AX71" s="2"/>
      <c r="AY71" s="2"/>
      <c r="AZ71" s="2"/>
      <c r="BA71" s="2"/>
      <c r="BB71" s="2"/>
      <c r="BC71" s="2"/>
      <c r="BD71" s="2"/>
      <c r="BE71" s="2"/>
      <c r="BF71" s="2"/>
      <c r="BG71" s="2"/>
      <c r="BH71" s="2"/>
    </row>
    <row r="72" spans="1:60">
      <c r="A72" t="s">
        <v>197</v>
      </c>
      <c r="B72" t="s">
        <v>268</v>
      </c>
      <c r="C72" s="2">
        <v>12121</v>
      </c>
      <c r="D72" s="2">
        <v>12141</v>
      </c>
      <c r="E72" s="2">
        <v>12184</v>
      </c>
      <c r="F72" s="2">
        <v>12237</v>
      </c>
      <c r="G72" s="2">
        <v>12330</v>
      </c>
      <c r="H72" s="2">
        <v>12497</v>
      </c>
      <c r="I72" s="2">
        <v>12479</v>
      </c>
      <c r="J72" s="2">
        <v>12468</v>
      </c>
      <c r="K72" s="2">
        <v>12515</v>
      </c>
      <c r="L72" s="2">
        <v>12520</v>
      </c>
      <c r="M72" s="2">
        <v>12509</v>
      </c>
      <c r="N72" s="2">
        <v>12510</v>
      </c>
      <c r="O72" s="2">
        <v>12508</v>
      </c>
      <c r="P72" s="2">
        <v>12499</v>
      </c>
      <c r="Q72" s="2">
        <v>12470</v>
      </c>
      <c r="R72" s="2">
        <v>12445</v>
      </c>
      <c r="S72" s="2">
        <v>12450</v>
      </c>
      <c r="T72" s="2">
        <v>12450</v>
      </c>
      <c r="U72" s="2">
        <v>12435</v>
      </c>
      <c r="V72" s="2">
        <v>12598</v>
      </c>
      <c r="W72" s="2">
        <v>12593.9967346665</v>
      </c>
      <c r="X72" s="2">
        <v>12613.683958690301</v>
      </c>
      <c r="Y72" s="2">
        <v>12648.6916301642</v>
      </c>
      <c r="Z72" s="2">
        <v>12692.5485608248</v>
      </c>
      <c r="AA72" s="2">
        <v>12743.5357375475</v>
      </c>
      <c r="AB72" s="2">
        <v>12794.7158549956</v>
      </c>
      <c r="AC72" s="2">
        <v>12845.744395871799</v>
      </c>
      <c r="AD72" s="2">
        <v>12896.5599377444</v>
      </c>
      <c r="AE72" s="2">
        <v>12947.523332869399</v>
      </c>
      <c r="AF72" s="2">
        <v>12995.173779641</v>
      </c>
      <c r="AG72" s="2">
        <v>13039.486275625501</v>
      </c>
      <c r="AH72" s="2">
        <v>13080.055068851099</v>
      </c>
      <c r="AI72" s="2">
        <v>13117.2833695925</v>
      </c>
      <c r="AJ72" s="2">
        <v>13151.147819895499</v>
      </c>
      <c r="AK72" s="2">
        <v>13181.5931141534</v>
      </c>
      <c r="AL72" s="2">
        <v>13208.835741582199</v>
      </c>
      <c r="AM72" s="2">
        <v>13232.8424501729</v>
      </c>
      <c r="AN72" s="2">
        <v>13253.6917368455</v>
      </c>
      <c r="AO72" s="2">
        <v>13271.6272236843</v>
      </c>
      <c r="AP72" s="2">
        <v>13286.781495421599</v>
      </c>
      <c r="AQ72" s="2">
        <v>13299.346300847599</v>
      </c>
      <c r="AR72" s="2"/>
      <c r="AS72" s="2"/>
      <c r="AT72" s="2"/>
      <c r="AU72" s="2"/>
      <c r="AV72" s="2"/>
      <c r="AW72" s="2"/>
      <c r="AX72" s="2"/>
      <c r="AY72" s="2"/>
      <c r="AZ72" s="2"/>
      <c r="BA72" s="2"/>
      <c r="BB72" s="2"/>
      <c r="BC72" s="2"/>
      <c r="BD72" s="2"/>
      <c r="BE72" s="2"/>
      <c r="BF72" s="2"/>
      <c r="BG72" s="2"/>
      <c r="BH72" s="2"/>
    </row>
    <row r="73" spans="1:60">
      <c r="A73" t="s">
        <v>197</v>
      </c>
      <c r="B73" t="s">
        <v>269</v>
      </c>
      <c r="C73" s="2">
        <v>10062</v>
      </c>
      <c r="D73" s="2">
        <v>9995</v>
      </c>
      <c r="E73" s="2">
        <v>9907</v>
      </c>
      <c r="F73" s="2">
        <v>9744</v>
      </c>
      <c r="G73" s="2">
        <v>9610</v>
      </c>
      <c r="H73" s="2">
        <v>9540</v>
      </c>
      <c r="I73" s="2">
        <v>9573</v>
      </c>
      <c r="J73" s="2">
        <v>9526</v>
      </c>
      <c r="K73" s="2">
        <v>9562</v>
      </c>
      <c r="L73" s="2">
        <v>9495</v>
      </c>
      <c r="M73" s="2">
        <v>9469</v>
      </c>
      <c r="N73" s="2">
        <v>9529</v>
      </c>
      <c r="O73" s="2">
        <v>9608</v>
      </c>
      <c r="P73" s="2">
        <v>9698</v>
      </c>
      <c r="Q73" s="2">
        <v>9750</v>
      </c>
      <c r="R73" s="2">
        <v>9817</v>
      </c>
      <c r="S73" s="2">
        <v>9865</v>
      </c>
      <c r="T73" s="2">
        <v>9898</v>
      </c>
      <c r="U73" s="2">
        <v>9904</v>
      </c>
      <c r="V73" s="2">
        <v>9920</v>
      </c>
      <c r="W73" s="2">
        <v>10022.590714177801</v>
      </c>
      <c r="X73" s="2">
        <v>10114.347548317901</v>
      </c>
      <c r="Y73" s="2">
        <v>10216.084562837799</v>
      </c>
      <c r="Z73" s="2">
        <v>10323.5022197624</v>
      </c>
      <c r="AA73" s="2">
        <v>10434.0560390427</v>
      </c>
      <c r="AB73" s="2">
        <v>10611.515285298199</v>
      </c>
      <c r="AC73" s="2">
        <v>10787.730087067401</v>
      </c>
      <c r="AD73" s="2">
        <v>10962.4474869849</v>
      </c>
      <c r="AE73" s="2">
        <v>11135.7159038304</v>
      </c>
      <c r="AF73" s="2">
        <v>11309.095870998401</v>
      </c>
      <c r="AG73" s="2">
        <v>11482.974444163099</v>
      </c>
      <c r="AH73" s="2">
        <v>11657.060206932299</v>
      </c>
      <c r="AI73" s="2">
        <v>11831.5686132104</v>
      </c>
      <c r="AJ73" s="2">
        <v>12006.3051382374</v>
      </c>
      <c r="AK73" s="2">
        <v>12181.270354599799</v>
      </c>
      <c r="AL73" s="2">
        <v>12356.398220097301</v>
      </c>
      <c r="AM73" s="2">
        <v>12531.5554046996</v>
      </c>
      <c r="AN73" s="2">
        <v>12706.638974548099</v>
      </c>
      <c r="AO73" s="2">
        <v>12881.564003265101</v>
      </c>
      <c r="AP73" s="2">
        <v>13056.261389965601</v>
      </c>
      <c r="AQ73" s="2">
        <v>13230.7174736094</v>
      </c>
      <c r="AR73" s="2"/>
      <c r="AS73" s="2"/>
      <c r="AT73" s="2"/>
      <c r="AU73" s="2"/>
      <c r="AV73" s="2"/>
      <c r="AW73" s="2"/>
      <c r="AX73" s="2"/>
      <c r="AY73" s="2"/>
      <c r="AZ73" s="2"/>
      <c r="BA73" s="2"/>
      <c r="BB73" s="2"/>
      <c r="BC73" s="2"/>
      <c r="BD73" s="2"/>
      <c r="BE73" s="2"/>
      <c r="BF73" s="2"/>
      <c r="BG73" s="2"/>
      <c r="BH73" s="2"/>
    </row>
    <row r="74" spans="1:60">
      <c r="A74" t="s">
        <v>197</v>
      </c>
      <c r="B74" t="s">
        <v>270</v>
      </c>
      <c r="C74" s="2">
        <v>4761</v>
      </c>
      <c r="D74" s="2">
        <v>4730</v>
      </c>
      <c r="E74" s="2">
        <v>4706</v>
      </c>
      <c r="F74" s="2">
        <v>4660</v>
      </c>
      <c r="G74" s="2">
        <v>4652</v>
      </c>
      <c r="H74" s="2">
        <v>4618</v>
      </c>
      <c r="I74" s="2">
        <v>4532</v>
      </c>
      <c r="J74" s="2">
        <v>4471</v>
      </c>
      <c r="K74" s="2">
        <v>4498</v>
      </c>
      <c r="L74" s="2">
        <v>4529</v>
      </c>
      <c r="M74" s="2">
        <v>4515</v>
      </c>
      <c r="N74" s="2">
        <v>4464</v>
      </c>
      <c r="O74" s="2">
        <v>4428</v>
      </c>
      <c r="P74" s="2">
        <v>4382</v>
      </c>
      <c r="Q74" s="2">
        <v>4342</v>
      </c>
      <c r="R74" s="2">
        <v>4298</v>
      </c>
      <c r="S74" s="2">
        <v>4249</v>
      </c>
      <c r="T74" s="2">
        <v>4221</v>
      </c>
      <c r="U74" s="2">
        <v>4239</v>
      </c>
      <c r="V74" s="2">
        <v>4229</v>
      </c>
      <c r="W74" s="2">
        <v>4186.76844610022</v>
      </c>
      <c r="X74" s="2">
        <v>4135.1649148965498</v>
      </c>
      <c r="Y74" s="2">
        <v>4089.5117595452398</v>
      </c>
      <c r="Z74" s="2">
        <v>4048.2167821568601</v>
      </c>
      <c r="AA74" s="2">
        <v>4011.14936659349</v>
      </c>
      <c r="AB74" s="2">
        <v>3972.60501102747</v>
      </c>
      <c r="AC74" s="2">
        <v>3933.52074325492</v>
      </c>
      <c r="AD74" s="2">
        <v>3893.8411163099399</v>
      </c>
      <c r="AE74" s="2">
        <v>3853.7576411668001</v>
      </c>
      <c r="AF74" s="2">
        <v>3813.6354393093302</v>
      </c>
      <c r="AG74" s="2">
        <v>3773.4067129949399</v>
      </c>
      <c r="AH74" s="2">
        <v>3732.7920664365602</v>
      </c>
      <c r="AI74" s="2">
        <v>3691.81631795664</v>
      </c>
      <c r="AJ74" s="2">
        <v>3650.5006517758402</v>
      </c>
      <c r="AK74" s="2">
        <v>3608.8450042592699</v>
      </c>
      <c r="AL74" s="2">
        <v>3566.9249318584002</v>
      </c>
      <c r="AM74" s="2">
        <v>3524.7280864824702</v>
      </c>
      <c r="AN74" s="2">
        <v>3482.2682660574601</v>
      </c>
      <c r="AO74" s="2">
        <v>3439.5571322883902</v>
      </c>
      <c r="AP74" s="2">
        <v>3396.6157335698099</v>
      </c>
      <c r="AQ74" s="2">
        <v>3353.4719509306001</v>
      </c>
      <c r="AR74" s="2"/>
      <c r="AS74" s="2"/>
      <c r="AT74" s="2"/>
      <c r="AU74" s="2"/>
      <c r="AV74" s="2"/>
      <c r="AW74" s="2"/>
      <c r="AX74" s="2"/>
      <c r="AY74" s="2"/>
      <c r="AZ74" s="2"/>
      <c r="BA74" s="2"/>
      <c r="BB74" s="2"/>
      <c r="BC74" s="2"/>
      <c r="BD74" s="2"/>
      <c r="BE74" s="2"/>
      <c r="BF74" s="2"/>
      <c r="BG74" s="2"/>
      <c r="BH74" s="2"/>
    </row>
    <row r="75" spans="1:60">
      <c r="A75" t="s">
        <v>197</v>
      </c>
      <c r="B75" t="s">
        <v>271</v>
      </c>
      <c r="C75" s="2">
        <v>8818</v>
      </c>
      <c r="D75" s="2">
        <v>8848</v>
      </c>
      <c r="E75" s="2">
        <v>8870</v>
      </c>
      <c r="F75" s="2">
        <v>8876</v>
      </c>
      <c r="G75" s="2">
        <v>8907</v>
      </c>
      <c r="H75" s="2">
        <v>8987</v>
      </c>
      <c r="I75" s="2">
        <v>8919</v>
      </c>
      <c r="J75" s="2">
        <v>8907</v>
      </c>
      <c r="K75" s="2">
        <v>8926</v>
      </c>
      <c r="L75" s="2">
        <v>8939</v>
      </c>
      <c r="M75" s="2">
        <v>8911</v>
      </c>
      <c r="N75" s="2">
        <v>8905</v>
      </c>
      <c r="O75" s="2">
        <v>8909</v>
      </c>
      <c r="P75" s="2">
        <v>8919</v>
      </c>
      <c r="Q75" s="2">
        <v>8926</v>
      </c>
      <c r="R75" s="2">
        <v>8934</v>
      </c>
      <c r="S75" s="2">
        <v>8923</v>
      </c>
      <c r="T75" s="2">
        <v>8900</v>
      </c>
      <c r="U75" s="2">
        <v>8869</v>
      </c>
      <c r="V75" s="2">
        <v>8873</v>
      </c>
      <c r="W75" s="2">
        <v>8880.2970289371206</v>
      </c>
      <c r="X75" s="2">
        <v>8888.4029777562992</v>
      </c>
      <c r="Y75" s="2">
        <v>8902.73297210294</v>
      </c>
      <c r="Z75" s="2">
        <v>8919.9475055083603</v>
      </c>
      <c r="AA75" s="2">
        <v>8939.0286984705308</v>
      </c>
      <c r="AB75" s="2">
        <v>8956.2260316912107</v>
      </c>
      <c r="AC75" s="2">
        <v>8971.1198034235495</v>
      </c>
      <c r="AD75" s="2">
        <v>8983.5961354364699</v>
      </c>
      <c r="AE75" s="2">
        <v>8993.7943660018009</v>
      </c>
      <c r="AF75" s="2">
        <v>9001.9792720171008</v>
      </c>
      <c r="AG75" s="2">
        <v>9008.2744566842102</v>
      </c>
      <c r="AH75" s="2">
        <v>9012.4940654262791</v>
      </c>
      <c r="AI75" s="2">
        <v>9014.7651236845795</v>
      </c>
      <c r="AJ75" s="2">
        <v>9015.0532650653204</v>
      </c>
      <c r="AK75" s="2">
        <v>9013.3204469361499</v>
      </c>
      <c r="AL75" s="2">
        <v>9009.6307698679993</v>
      </c>
      <c r="AM75" s="2">
        <v>9003.9455575952907</v>
      </c>
      <c r="AN75" s="2">
        <v>8996.3412987498705</v>
      </c>
      <c r="AO75" s="2">
        <v>8986.8919494757502</v>
      </c>
      <c r="AP75" s="2">
        <v>8975.7158895765606</v>
      </c>
      <c r="AQ75" s="2">
        <v>8962.9023794923105</v>
      </c>
      <c r="AR75" s="2"/>
      <c r="AS75" s="2"/>
      <c r="AT75" s="2"/>
      <c r="AU75" s="2"/>
      <c r="AV75" s="2"/>
      <c r="AW75" s="2"/>
      <c r="AX75" s="2"/>
      <c r="AY75" s="2"/>
      <c r="AZ75" s="2"/>
      <c r="BA75" s="2"/>
      <c r="BB75" s="2"/>
      <c r="BC75" s="2"/>
      <c r="BD75" s="2"/>
      <c r="BE75" s="2"/>
      <c r="BF75" s="2"/>
      <c r="BG75" s="2"/>
      <c r="BH75" s="2"/>
    </row>
    <row r="76" spans="1:60">
      <c r="A76" t="s">
        <v>197</v>
      </c>
      <c r="B76" t="s">
        <v>272</v>
      </c>
      <c r="C76" s="2">
        <v>26401</v>
      </c>
      <c r="D76" s="2">
        <v>26526</v>
      </c>
      <c r="E76" s="2">
        <v>26576</v>
      </c>
      <c r="F76" s="2">
        <v>26559</v>
      </c>
      <c r="G76" s="2">
        <v>26615</v>
      </c>
      <c r="H76" s="2">
        <v>26695</v>
      </c>
      <c r="I76" s="2">
        <v>26803</v>
      </c>
      <c r="J76" s="2">
        <v>27166</v>
      </c>
      <c r="K76" s="2">
        <v>27654</v>
      </c>
      <c r="L76" s="2">
        <v>28083</v>
      </c>
      <c r="M76" s="2">
        <v>28363</v>
      </c>
      <c r="N76" s="2">
        <v>28730</v>
      </c>
      <c r="O76" s="2">
        <v>29187</v>
      </c>
      <c r="P76" s="2">
        <v>29486</v>
      </c>
      <c r="Q76" s="2">
        <v>29815</v>
      </c>
      <c r="R76" s="2">
        <v>30261</v>
      </c>
      <c r="S76" s="2">
        <v>30575</v>
      </c>
      <c r="T76" s="2">
        <v>30823</v>
      </c>
      <c r="U76" s="2">
        <v>31127</v>
      </c>
      <c r="V76" s="2">
        <v>31554</v>
      </c>
      <c r="W76" s="2">
        <v>31808.247199704099</v>
      </c>
      <c r="X76" s="2">
        <v>32143.071275867202</v>
      </c>
      <c r="Y76" s="2">
        <v>32527.182012617301</v>
      </c>
      <c r="Z76" s="2">
        <v>32946.968191447297</v>
      </c>
      <c r="AA76" s="2">
        <v>33403.324989685898</v>
      </c>
      <c r="AB76" s="2">
        <v>33856.835345446503</v>
      </c>
      <c r="AC76" s="2">
        <v>34305.938345927098</v>
      </c>
      <c r="AD76" s="2">
        <v>34750.158555560301</v>
      </c>
      <c r="AE76" s="2">
        <v>35190.3064245313</v>
      </c>
      <c r="AF76" s="2">
        <v>35628.095516301997</v>
      </c>
      <c r="AG76" s="2">
        <v>36064.069934360297</v>
      </c>
      <c r="AH76" s="2">
        <v>36495.741754302202</v>
      </c>
      <c r="AI76" s="2">
        <v>36923.9684815129</v>
      </c>
      <c r="AJ76" s="2">
        <v>37348.4928301896</v>
      </c>
      <c r="AK76" s="2">
        <v>37769.252385437801</v>
      </c>
      <c r="AL76" s="2">
        <v>38186.139996084297</v>
      </c>
      <c r="AM76" s="2">
        <v>38598.7109025389</v>
      </c>
      <c r="AN76" s="2">
        <v>39006.847384944303</v>
      </c>
      <c r="AO76" s="2">
        <v>39410.501943156502</v>
      </c>
      <c r="AP76" s="2">
        <v>39809.589266845498</v>
      </c>
      <c r="AQ76" s="2">
        <v>40204.153897877499</v>
      </c>
      <c r="AR76" s="2"/>
      <c r="AS76" s="2"/>
      <c r="AT76" s="2"/>
      <c r="AU76" s="2"/>
      <c r="AV76" s="2"/>
      <c r="AW76" s="2"/>
      <c r="AX76" s="2"/>
      <c r="AY76" s="2"/>
      <c r="AZ76" s="2"/>
      <c r="BA76" s="2"/>
      <c r="BB76" s="2"/>
      <c r="BC76" s="2"/>
      <c r="BD76" s="2"/>
      <c r="BE76" s="2"/>
      <c r="BF76" s="2"/>
      <c r="BG76" s="2"/>
      <c r="BH76" s="2"/>
    </row>
    <row r="77" spans="1:60">
      <c r="A77" t="s">
        <v>197</v>
      </c>
      <c r="B77" t="s">
        <v>273</v>
      </c>
      <c r="C77" s="2">
        <v>10455</v>
      </c>
      <c r="D77" s="2">
        <v>10331</v>
      </c>
      <c r="E77" s="2">
        <v>10189</v>
      </c>
      <c r="F77" s="2">
        <v>10126</v>
      </c>
      <c r="G77" s="2">
        <v>10036</v>
      </c>
      <c r="H77" s="2">
        <v>9999</v>
      </c>
      <c r="I77" s="2">
        <v>9985</v>
      </c>
      <c r="J77" s="2">
        <v>9988</v>
      </c>
      <c r="K77" s="2">
        <v>10009</v>
      </c>
      <c r="L77" s="2">
        <v>10060</v>
      </c>
      <c r="M77" s="2">
        <v>10072</v>
      </c>
      <c r="N77" s="2">
        <v>10161</v>
      </c>
      <c r="O77" s="2">
        <v>10220</v>
      </c>
      <c r="P77" s="2">
        <v>10318</v>
      </c>
      <c r="Q77" s="2">
        <v>10441</v>
      </c>
      <c r="R77" s="2">
        <v>10519</v>
      </c>
      <c r="S77" s="2">
        <v>10608</v>
      </c>
      <c r="T77" s="2">
        <v>10675</v>
      </c>
      <c r="U77" s="2">
        <v>10763</v>
      </c>
      <c r="V77" s="2">
        <v>10841</v>
      </c>
      <c r="W77" s="2">
        <v>10883.032168641999</v>
      </c>
      <c r="X77" s="2">
        <v>10972.276706643999</v>
      </c>
      <c r="Y77" s="2">
        <v>11076.672935750201</v>
      </c>
      <c r="Z77" s="2">
        <v>11190.794407069099</v>
      </c>
      <c r="AA77" s="2">
        <v>11313.401108934</v>
      </c>
      <c r="AB77" s="2">
        <v>11439.104501968701</v>
      </c>
      <c r="AC77" s="2">
        <v>11567.2305643448</v>
      </c>
      <c r="AD77" s="2">
        <v>11697.971613079901</v>
      </c>
      <c r="AE77" s="2">
        <v>11831.5697889291</v>
      </c>
      <c r="AF77" s="2">
        <v>11965.372992454</v>
      </c>
      <c r="AG77" s="2">
        <v>12099.614552822801</v>
      </c>
      <c r="AH77" s="2">
        <v>12234.0506680412</v>
      </c>
      <c r="AI77" s="2">
        <v>12368.977146982999</v>
      </c>
      <c r="AJ77" s="2">
        <v>12504.2986612556</v>
      </c>
      <c r="AK77" s="2">
        <v>12639.9388246901</v>
      </c>
      <c r="AL77" s="2">
        <v>12775.8623551296</v>
      </c>
      <c r="AM77" s="2">
        <v>12911.9201409819</v>
      </c>
      <c r="AN77" s="2">
        <v>13048.1966042238</v>
      </c>
      <c r="AO77" s="2">
        <v>13184.848799372099</v>
      </c>
      <c r="AP77" s="2">
        <v>13321.859243101901</v>
      </c>
      <c r="AQ77" s="2">
        <v>13459.1524944087</v>
      </c>
      <c r="AR77" s="2"/>
      <c r="AS77" s="2"/>
      <c r="AT77" s="2"/>
      <c r="AU77" s="2"/>
      <c r="AV77" s="2"/>
      <c r="AW77" s="2"/>
      <c r="AX77" s="2"/>
      <c r="AY77" s="2"/>
      <c r="AZ77" s="2"/>
      <c r="BA77" s="2"/>
      <c r="BB77" s="2"/>
      <c r="BC77" s="2"/>
      <c r="BD77" s="2"/>
      <c r="BE77" s="2"/>
      <c r="BF77" s="2"/>
      <c r="BG77" s="2"/>
      <c r="BH77" s="2"/>
    </row>
    <row r="78" spans="1:60">
      <c r="A78" t="s">
        <v>197</v>
      </c>
      <c r="B78" t="s">
        <v>274</v>
      </c>
      <c r="C78" s="2">
        <v>24412</v>
      </c>
      <c r="D78" s="2">
        <v>24377</v>
      </c>
      <c r="E78" s="2">
        <v>24277</v>
      </c>
      <c r="F78" s="2">
        <v>24235</v>
      </c>
      <c r="G78" s="2">
        <v>24329</v>
      </c>
      <c r="H78" s="2">
        <v>24450</v>
      </c>
      <c r="I78" s="2">
        <v>24583</v>
      </c>
      <c r="J78" s="2">
        <v>24817</v>
      </c>
      <c r="K78" s="2">
        <v>25100</v>
      </c>
      <c r="L78" s="2">
        <v>25264</v>
      </c>
      <c r="M78" s="2">
        <v>25395</v>
      </c>
      <c r="N78" s="2">
        <v>25614</v>
      </c>
      <c r="O78" s="2">
        <v>25705</v>
      </c>
      <c r="P78" s="2">
        <v>25942</v>
      </c>
      <c r="Q78" s="2">
        <v>26171</v>
      </c>
      <c r="R78" s="2">
        <v>26356</v>
      </c>
      <c r="S78" s="2">
        <v>26608</v>
      </c>
      <c r="T78" s="2">
        <v>26849</v>
      </c>
      <c r="U78" s="2">
        <v>27022</v>
      </c>
      <c r="V78" s="2">
        <v>27155</v>
      </c>
      <c r="W78" s="2">
        <v>27062.767072861501</v>
      </c>
      <c r="X78" s="2">
        <v>27017.049699104002</v>
      </c>
      <c r="Y78" s="2">
        <v>27060.305789483398</v>
      </c>
      <c r="Z78" s="2">
        <v>27189.1726417467</v>
      </c>
      <c r="AA78" s="2">
        <v>27413.6241409381</v>
      </c>
      <c r="AB78" s="2">
        <v>27646.581737893099</v>
      </c>
      <c r="AC78" s="2">
        <v>27886.2159330748</v>
      </c>
      <c r="AD78" s="2">
        <v>28132.156110875701</v>
      </c>
      <c r="AE78" s="2">
        <v>28384.926007816</v>
      </c>
      <c r="AF78" s="2">
        <v>28643.2379785618</v>
      </c>
      <c r="AG78" s="2">
        <v>28907.602703833199</v>
      </c>
      <c r="AH78" s="2">
        <v>29173.678550692701</v>
      </c>
      <c r="AI78" s="2">
        <v>29442.275434204701</v>
      </c>
      <c r="AJ78" s="2">
        <v>29713.1269594103</v>
      </c>
      <c r="AK78" s="2">
        <v>29985.957189924098</v>
      </c>
      <c r="AL78" s="2">
        <v>30260.492234128302</v>
      </c>
      <c r="AM78" s="2">
        <v>30536.062451337501</v>
      </c>
      <c r="AN78" s="2">
        <v>30812.205706041299</v>
      </c>
      <c r="AO78" s="2">
        <v>31088.701822648101</v>
      </c>
      <c r="AP78" s="2">
        <v>31365.091048406899</v>
      </c>
      <c r="AQ78" s="2">
        <v>31641.068383705799</v>
      </c>
      <c r="AR78" s="2"/>
      <c r="AS78" s="2"/>
      <c r="AT78" s="2"/>
      <c r="AU78" s="2"/>
      <c r="AV78" s="2"/>
      <c r="AW78" s="2"/>
      <c r="AX78" s="2"/>
      <c r="AY78" s="2"/>
      <c r="AZ78" s="2"/>
      <c r="BA78" s="2"/>
      <c r="BB78" s="2"/>
      <c r="BC78" s="2"/>
      <c r="BD78" s="2"/>
      <c r="BE78" s="2"/>
      <c r="BF78" s="2"/>
      <c r="BG78" s="2"/>
      <c r="BH78" s="2"/>
    </row>
    <row r="79" spans="1:60">
      <c r="A79" t="s">
        <v>197</v>
      </c>
      <c r="B79" t="s">
        <v>275</v>
      </c>
      <c r="C79" s="2">
        <v>12306</v>
      </c>
      <c r="D79" s="2">
        <v>12193</v>
      </c>
      <c r="E79" s="2">
        <v>12036</v>
      </c>
      <c r="F79" s="2">
        <v>11892</v>
      </c>
      <c r="G79" s="2">
        <v>11792</v>
      </c>
      <c r="H79" s="2">
        <v>11782</v>
      </c>
      <c r="I79" s="2">
        <v>11879</v>
      </c>
      <c r="J79" s="2">
        <v>11987</v>
      </c>
      <c r="K79" s="2">
        <v>12151</v>
      </c>
      <c r="L79" s="2">
        <v>12344</v>
      </c>
      <c r="M79" s="2">
        <v>12519</v>
      </c>
      <c r="N79" s="2">
        <v>12514</v>
      </c>
      <c r="O79" s="2">
        <v>12481</v>
      </c>
      <c r="P79" s="2">
        <v>12468</v>
      </c>
      <c r="Q79" s="2">
        <v>12447</v>
      </c>
      <c r="R79" s="2">
        <v>12491</v>
      </c>
      <c r="S79" s="2">
        <v>12587</v>
      </c>
      <c r="T79" s="2">
        <v>12643</v>
      </c>
      <c r="U79" s="2">
        <v>12680</v>
      </c>
      <c r="V79" s="2">
        <v>12690</v>
      </c>
      <c r="W79" s="2">
        <v>12691.054748663</v>
      </c>
      <c r="X79" s="2">
        <v>12712.442277349901</v>
      </c>
      <c r="Y79" s="2">
        <v>12749.9080127205</v>
      </c>
      <c r="Z79" s="2">
        <v>12796.3850558676</v>
      </c>
      <c r="AA79" s="2">
        <v>12849.652973763301</v>
      </c>
      <c r="AB79" s="2">
        <v>12897.4083981603</v>
      </c>
      <c r="AC79" s="2">
        <v>12941.7969302686</v>
      </c>
      <c r="AD79" s="2">
        <v>12982.474805895899</v>
      </c>
      <c r="AE79" s="2">
        <v>13019.9145754539</v>
      </c>
      <c r="AF79" s="2">
        <v>13057.1959573445</v>
      </c>
      <c r="AG79" s="2">
        <v>13094.624039198699</v>
      </c>
      <c r="AH79" s="2">
        <v>13131.6131916097</v>
      </c>
      <c r="AI79" s="2">
        <v>13168.7053609044</v>
      </c>
      <c r="AJ79" s="2">
        <v>13205.7690785593</v>
      </c>
      <c r="AK79" s="2">
        <v>13242.9145482234</v>
      </c>
      <c r="AL79" s="2">
        <v>13280.253827872501</v>
      </c>
      <c r="AM79" s="2">
        <v>13317.6725360563</v>
      </c>
      <c r="AN79" s="2">
        <v>13355.1032653252</v>
      </c>
      <c r="AO79" s="2">
        <v>13392.409544652801</v>
      </c>
      <c r="AP79" s="2">
        <v>13429.4558143253</v>
      </c>
      <c r="AQ79" s="2">
        <v>13466.1389841084</v>
      </c>
      <c r="AR79" s="2"/>
      <c r="AS79" s="2"/>
      <c r="AT79" s="2"/>
      <c r="AU79" s="2"/>
      <c r="AV79" s="2"/>
      <c r="AW79" s="2"/>
      <c r="AX79" s="2"/>
      <c r="AY79" s="2"/>
      <c r="AZ79" s="2"/>
      <c r="BA79" s="2"/>
      <c r="BB79" s="2"/>
      <c r="BC79" s="2"/>
      <c r="BD79" s="2"/>
      <c r="BE79" s="2"/>
      <c r="BF79" s="2"/>
      <c r="BG79" s="2"/>
      <c r="BH79" s="2"/>
    </row>
    <row r="80" spans="1:60">
      <c r="A80" t="s">
        <v>197</v>
      </c>
      <c r="B80" t="s">
        <v>276</v>
      </c>
      <c r="C80" s="2">
        <v>5716</v>
      </c>
      <c r="D80" s="2">
        <v>5652</v>
      </c>
      <c r="E80" s="2">
        <v>5573</v>
      </c>
      <c r="F80" s="2">
        <v>5492</v>
      </c>
      <c r="G80" s="2">
        <v>5442</v>
      </c>
      <c r="H80" s="2">
        <v>5428</v>
      </c>
      <c r="I80" s="2">
        <v>5307</v>
      </c>
      <c r="J80" s="2">
        <v>5210</v>
      </c>
      <c r="K80" s="2">
        <v>5167</v>
      </c>
      <c r="L80" s="2">
        <v>5131</v>
      </c>
      <c r="M80" s="2">
        <v>5102</v>
      </c>
      <c r="N80" s="2">
        <v>5172</v>
      </c>
      <c r="O80" s="2">
        <v>5218</v>
      </c>
      <c r="P80" s="2">
        <v>5250</v>
      </c>
      <c r="Q80" s="2">
        <v>5302</v>
      </c>
      <c r="R80" s="2">
        <v>5326</v>
      </c>
      <c r="S80" s="2">
        <v>5318</v>
      </c>
      <c r="T80" s="2">
        <v>5344</v>
      </c>
      <c r="U80" s="2">
        <v>5352</v>
      </c>
      <c r="V80" s="2">
        <v>5299</v>
      </c>
      <c r="W80" s="2">
        <v>5305.9082464080802</v>
      </c>
      <c r="X80" s="2">
        <v>5320.0107624575203</v>
      </c>
      <c r="Y80" s="2">
        <v>5338.1883469586501</v>
      </c>
      <c r="Z80" s="2">
        <v>5357.9659573045701</v>
      </c>
      <c r="AA80" s="2">
        <v>5378.1837030445904</v>
      </c>
      <c r="AB80" s="2">
        <v>5397.56868213902</v>
      </c>
      <c r="AC80" s="2">
        <v>5415.7875677710399</v>
      </c>
      <c r="AD80" s="2">
        <v>5432.7235159603697</v>
      </c>
      <c r="AE80" s="2">
        <v>5448.6089000810498</v>
      </c>
      <c r="AF80" s="2">
        <v>5463.6816074449498</v>
      </c>
      <c r="AG80" s="2">
        <v>5477.9896358134001</v>
      </c>
      <c r="AH80" s="2">
        <v>5491.4244300702403</v>
      </c>
      <c r="AI80" s="2">
        <v>5504.1002116587497</v>
      </c>
      <c r="AJ80" s="2">
        <v>5516.0301015909999</v>
      </c>
      <c r="AK80" s="2">
        <v>5527.1437257077196</v>
      </c>
      <c r="AL80" s="2">
        <v>5537.4377348908201</v>
      </c>
      <c r="AM80" s="2">
        <v>5546.8533254355298</v>
      </c>
      <c r="AN80" s="2">
        <v>5555.3755726634599</v>
      </c>
      <c r="AO80" s="2">
        <v>5563.0101556423097</v>
      </c>
      <c r="AP80" s="2">
        <v>5569.8161102212898</v>
      </c>
      <c r="AQ80" s="2">
        <v>5575.8335075397899</v>
      </c>
      <c r="AR80" s="2"/>
      <c r="AS80" s="2"/>
      <c r="AT80" s="2"/>
      <c r="AU80" s="2"/>
      <c r="AV80" s="2"/>
      <c r="AW80" s="2"/>
      <c r="AX80" s="2"/>
      <c r="AY80" s="2"/>
      <c r="AZ80" s="2"/>
      <c r="BA80" s="2"/>
      <c r="BB80" s="2"/>
      <c r="BC80" s="2"/>
      <c r="BD80" s="2"/>
      <c r="BE80" s="2"/>
      <c r="BF80" s="2"/>
      <c r="BG80" s="2"/>
      <c r="BH80" s="2"/>
    </row>
    <row r="81" spans="1:60">
      <c r="A81" t="s">
        <v>197</v>
      </c>
      <c r="B81" t="s">
        <v>277</v>
      </c>
      <c r="C81" s="2">
        <v>3620</v>
      </c>
      <c r="D81" s="2">
        <v>3616</v>
      </c>
      <c r="E81" s="2">
        <v>3582</v>
      </c>
      <c r="F81" s="2">
        <v>3538</v>
      </c>
      <c r="G81" s="2">
        <v>3512</v>
      </c>
      <c r="H81" s="2">
        <v>3483</v>
      </c>
      <c r="I81" s="2">
        <v>3394</v>
      </c>
      <c r="J81" s="2">
        <v>3292</v>
      </c>
      <c r="K81" s="2">
        <v>3209</v>
      </c>
      <c r="L81" s="2">
        <v>3153</v>
      </c>
      <c r="M81" s="2">
        <v>3085</v>
      </c>
      <c r="N81" s="2">
        <v>3029</v>
      </c>
      <c r="O81" s="2">
        <v>3016</v>
      </c>
      <c r="P81" s="2">
        <v>3005</v>
      </c>
      <c r="Q81" s="2">
        <v>2994</v>
      </c>
      <c r="R81" s="2">
        <v>2984</v>
      </c>
      <c r="S81" s="2">
        <v>2981</v>
      </c>
      <c r="T81" s="2">
        <v>2975</v>
      </c>
      <c r="U81" s="2">
        <v>2948</v>
      </c>
      <c r="V81" s="2">
        <v>2943</v>
      </c>
      <c r="W81" s="2">
        <v>2861.7146379542401</v>
      </c>
      <c r="X81" s="2">
        <v>2842.27905962256</v>
      </c>
      <c r="Y81" s="2">
        <v>2827.8124029661199</v>
      </c>
      <c r="Z81" s="2">
        <v>2816.6884144304099</v>
      </c>
      <c r="AA81" s="2">
        <v>2808.8624708853899</v>
      </c>
      <c r="AB81" s="2">
        <v>2800.0060109093301</v>
      </c>
      <c r="AC81" s="2">
        <v>2790.0288554292101</v>
      </c>
      <c r="AD81" s="2">
        <v>2778.9356108308998</v>
      </c>
      <c r="AE81" s="2">
        <v>2766.8119601940198</v>
      </c>
      <c r="AF81" s="2">
        <v>2754.21270084349</v>
      </c>
      <c r="AG81" s="2">
        <v>2741.2877346631199</v>
      </c>
      <c r="AH81" s="2">
        <v>2727.9297116232101</v>
      </c>
      <c r="AI81" s="2">
        <v>2714.2340191478902</v>
      </c>
      <c r="AJ81" s="2">
        <v>2700.1810548460799</v>
      </c>
      <c r="AK81" s="2">
        <v>2685.8079723638598</v>
      </c>
      <c r="AL81" s="2">
        <v>2671.1765571982901</v>
      </c>
      <c r="AM81" s="2">
        <v>2656.3084834788101</v>
      </c>
      <c r="AN81" s="2">
        <v>2641.2266759060699</v>
      </c>
      <c r="AO81" s="2">
        <v>2625.9067817198602</v>
      </c>
      <c r="AP81" s="2">
        <v>2610.3251495058298</v>
      </c>
      <c r="AQ81" s="2">
        <v>2594.4988674076299</v>
      </c>
      <c r="AR81" s="2"/>
      <c r="AS81" s="2"/>
      <c r="AT81" s="2"/>
      <c r="AU81" s="2"/>
      <c r="AV81" s="2"/>
      <c r="AW81" s="2"/>
      <c r="AX81" s="2"/>
      <c r="AY81" s="2"/>
      <c r="AZ81" s="2"/>
      <c r="BA81" s="2"/>
      <c r="BB81" s="2"/>
      <c r="BC81" s="2"/>
      <c r="BD81" s="2"/>
      <c r="BE81" s="2"/>
      <c r="BF81" s="2"/>
      <c r="BG81" s="2"/>
      <c r="BH81" s="2"/>
    </row>
    <row r="82" spans="1:60">
      <c r="A82" t="s">
        <v>197</v>
      </c>
      <c r="B82" t="s">
        <v>278</v>
      </c>
      <c r="C82" s="2">
        <v>18014</v>
      </c>
      <c r="D82" s="2">
        <v>18022</v>
      </c>
      <c r="E82" s="2">
        <v>18031</v>
      </c>
      <c r="F82" s="2">
        <v>18060</v>
      </c>
      <c r="G82" s="2">
        <v>18146</v>
      </c>
      <c r="H82" s="2">
        <v>18213</v>
      </c>
      <c r="I82" s="2">
        <v>18266</v>
      </c>
      <c r="J82" s="2">
        <v>18337</v>
      </c>
      <c r="K82" s="2">
        <v>18467</v>
      </c>
      <c r="L82" s="2">
        <v>18639</v>
      </c>
      <c r="M82" s="2">
        <v>18793</v>
      </c>
      <c r="N82" s="2">
        <v>18807</v>
      </c>
      <c r="O82" s="2">
        <v>18783</v>
      </c>
      <c r="P82" s="2">
        <v>18776</v>
      </c>
      <c r="Q82" s="2">
        <v>18760</v>
      </c>
      <c r="R82" s="2">
        <v>18756</v>
      </c>
      <c r="S82" s="2">
        <v>18765</v>
      </c>
      <c r="T82" s="2">
        <v>18759</v>
      </c>
      <c r="U82" s="2">
        <v>18701</v>
      </c>
      <c r="V82" s="2">
        <v>18617</v>
      </c>
      <c r="W82" s="2">
        <v>18629.045468434</v>
      </c>
      <c r="X82" s="2">
        <v>18665.7489304724</v>
      </c>
      <c r="Y82" s="2">
        <v>18719.524658902501</v>
      </c>
      <c r="Z82" s="2">
        <v>18780.916720957499</v>
      </c>
      <c r="AA82" s="2">
        <v>18847.367684326699</v>
      </c>
      <c r="AB82" s="2">
        <v>18906.1085085128</v>
      </c>
      <c r="AC82" s="2">
        <v>18956.312767612599</v>
      </c>
      <c r="AD82" s="2">
        <v>18998.027853424599</v>
      </c>
      <c r="AE82" s="2">
        <v>19032.008153273699</v>
      </c>
      <c r="AF82" s="2">
        <v>19062.179185639001</v>
      </c>
      <c r="AG82" s="2">
        <v>19089.024947840899</v>
      </c>
      <c r="AH82" s="2">
        <v>19111.909413936599</v>
      </c>
      <c r="AI82" s="2">
        <v>19131.418610893401</v>
      </c>
      <c r="AJ82" s="2">
        <v>19147.746056480501</v>
      </c>
      <c r="AK82" s="2">
        <v>19161.192038098099</v>
      </c>
      <c r="AL82" s="2">
        <v>19171.9070971275</v>
      </c>
      <c r="AM82" s="2">
        <v>19179.726727179601</v>
      </c>
      <c r="AN82" s="2">
        <v>19184.9186983207</v>
      </c>
      <c r="AO82" s="2">
        <v>19187.5450745491</v>
      </c>
      <c r="AP82" s="2">
        <v>19187.752580912598</v>
      </c>
      <c r="AQ82" s="2">
        <v>19185.636138918999</v>
      </c>
      <c r="AR82" s="2"/>
      <c r="AS82" s="2"/>
      <c r="AT82" s="2"/>
      <c r="AU82" s="2"/>
      <c r="AV82" s="2"/>
      <c r="AW82" s="2"/>
      <c r="AX82" s="2"/>
      <c r="AY82" s="2"/>
      <c r="AZ82" s="2"/>
      <c r="BA82" s="2"/>
      <c r="BB82" s="2"/>
      <c r="BC82" s="2"/>
      <c r="BD82" s="2"/>
      <c r="BE82" s="2"/>
      <c r="BF82" s="2"/>
      <c r="BG82" s="2"/>
      <c r="BH82" s="2"/>
    </row>
    <row r="83" spans="1:60">
      <c r="A83" t="s">
        <v>197</v>
      </c>
      <c r="B83" t="s">
        <v>279</v>
      </c>
      <c r="C83" s="2">
        <v>16784</v>
      </c>
      <c r="D83" s="2">
        <v>16867</v>
      </c>
      <c r="E83" s="2">
        <v>16852</v>
      </c>
      <c r="F83" s="2">
        <v>16822</v>
      </c>
      <c r="G83" s="2">
        <v>16874</v>
      </c>
      <c r="H83" s="2">
        <v>16947</v>
      </c>
      <c r="I83" s="2">
        <v>17104</v>
      </c>
      <c r="J83" s="2">
        <v>17253</v>
      </c>
      <c r="K83" s="2">
        <v>17445</v>
      </c>
      <c r="L83" s="2">
        <v>17591</v>
      </c>
      <c r="M83" s="2">
        <v>17689</v>
      </c>
      <c r="N83" s="2">
        <v>17702</v>
      </c>
      <c r="O83" s="2">
        <v>17715</v>
      </c>
      <c r="P83" s="2">
        <v>17746</v>
      </c>
      <c r="Q83" s="2">
        <v>17764</v>
      </c>
      <c r="R83" s="2">
        <v>17815</v>
      </c>
      <c r="S83" s="2">
        <v>17815</v>
      </c>
      <c r="T83" s="2">
        <v>17801</v>
      </c>
      <c r="U83" s="2">
        <v>17849</v>
      </c>
      <c r="V83" s="2">
        <v>17780</v>
      </c>
      <c r="W83" s="2">
        <v>17756.181845757001</v>
      </c>
      <c r="X83" s="2">
        <v>17742.0302098543</v>
      </c>
      <c r="Y83" s="2">
        <v>17745.618327147899</v>
      </c>
      <c r="Z83" s="2">
        <v>17758.907862893899</v>
      </c>
      <c r="AA83" s="2">
        <v>17779.945589663399</v>
      </c>
      <c r="AB83" s="2">
        <v>17794.7382357399</v>
      </c>
      <c r="AC83" s="2">
        <v>17802.6407728023</v>
      </c>
      <c r="AD83" s="2">
        <v>17803.663900850399</v>
      </c>
      <c r="AE83" s="2">
        <v>17798.156958747699</v>
      </c>
      <c r="AF83" s="2">
        <v>17790.595558018402</v>
      </c>
      <c r="AG83" s="2">
        <v>17781.5446957575</v>
      </c>
      <c r="AH83" s="2">
        <v>17770.3738315968</v>
      </c>
      <c r="AI83" s="2">
        <v>17757.445883006902</v>
      </c>
      <c r="AJ83" s="2">
        <v>17742.7520382699</v>
      </c>
      <c r="AK83" s="2">
        <v>17726.042644114499</v>
      </c>
      <c r="AL83" s="2">
        <v>17707.341942043</v>
      </c>
      <c r="AM83" s="2">
        <v>17686.3681836908</v>
      </c>
      <c r="AN83" s="2">
        <v>17663.130332988399</v>
      </c>
      <c r="AO83" s="2">
        <v>17637.6442640026</v>
      </c>
      <c r="AP83" s="2">
        <v>17610.133689445898</v>
      </c>
      <c r="AQ83" s="2">
        <v>17580.734858000302</v>
      </c>
      <c r="AR83" s="2"/>
      <c r="AS83" s="2"/>
      <c r="AT83" s="2"/>
      <c r="AU83" s="2"/>
      <c r="AV83" s="2"/>
      <c r="AW83" s="2"/>
      <c r="AX83" s="2"/>
      <c r="AY83" s="2"/>
      <c r="AZ83" s="2"/>
      <c r="BA83" s="2"/>
      <c r="BB83" s="2"/>
      <c r="BC83" s="2"/>
      <c r="BD83" s="2"/>
      <c r="BE83" s="2"/>
      <c r="BF83" s="2"/>
      <c r="BG83" s="2"/>
      <c r="BH83" s="2"/>
    </row>
    <row r="84" spans="1:60">
      <c r="A84" t="s">
        <v>197</v>
      </c>
      <c r="B84" t="s">
        <v>280</v>
      </c>
      <c r="C84" s="2">
        <v>5859</v>
      </c>
      <c r="D84" s="2">
        <v>5869</v>
      </c>
      <c r="E84" s="2">
        <v>5861</v>
      </c>
      <c r="F84" s="2">
        <v>5854</v>
      </c>
      <c r="G84" s="2">
        <v>5882</v>
      </c>
      <c r="H84" s="2">
        <v>5943</v>
      </c>
      <c r="I84" s="2">
        <v>5942</v>
      </c>
      <c r="J84" s="2">
        <v>5978</v>
      </c>
      <c r="K84" s="2">
        <v>6054</v>
      </c>
      <c r="L84" s="2">
        <v>6105</v>
      </c>
      <c r="M84" s="2">
        <v>6132</v>
      </c>
      <c r="N84" s="2">
        <v>6135</v>
      </c>
      <c r="O84" s="2">
        <v>6213</v>
      </c>
      <c r="P84" s="2">
        <v>6283</v>
      </c>
      <c r="Q84" s="2">
        <v>6336</v>
      </c>
      <c r="R84" s="2">
        <v>6414</v>
      </c>
      <c r="S84" s="2">
        <v>6516</v>
      </c>
      <c r="T84" s="2">
        <v>6625</v>
      </c>
      <c r="U84" s="2">
        <v>6683</v>
      </c>
      <c r="V84" s="2">
        <v>6676</v>
      </c>
      <c r="W84" s="2">
        <v>6754.1246187226998</v>
      </c>
      <c r="X84" s="2">
        <v>6774.3692384526203</v>
      </c>
      <c r="Y84" s="2">
        <v>6809.8014540262202</v>
      </c>
      <c r="Z84" s="2">
        <v>6857.84719883241</v>
      </c>
      <c r="AA84" s="2">
        <v>6919.5307856421896</v>
      </c>
      <c r="AB84" s="2">
        <v>6981.5722365137799</v>
      </c>
      <c r="AC84" s="2">
        <v>7043.5358203518299</v>
      </c>
      <c r="AD84" s="2">
        <v>7105.3078362598899</v>
      </c>
      <c r="AE84" s="2">
        <v>7166.9884477137703</v>
      </c>
      <c r="AF84" s="2">
        <v>7229.5168905753799</v>
      </c>
      <c r="AG84" s="2">
        <v>7292.9758476711504</v>
      </c>
      <c r="AH84" s="2">
        <v>7356.6221675924598</v>
      </c>
      <c r="AI84" s="2">
        <v>7420.6468056199901</v>
      </c>
      <c r="AJ84" s="2">
        <v>7485.0011294924398</v>
      </c>
      <c r="AK84" s="2">
        <v>7549.6374291392403</v>
      </c>
      <c r="AL84" s="2">
        <v>7614.5273596307097</v>
      </c>
      <c r="AM84" s="2">
        <v>7679.5646404058798</v>
      </c>
      <c r="AN84" s="2">
        <v>7744.7141043721704</v>
      </c>
      <c r="AO84" s="2">
        <v>7810.0066693274302</v>
      </c>
      <c r="AP84" s="2">
        <v>7875.4336247820102</v>
      </c>
      <c r="AQ84" s="2">
        <v>7941.0055327182499</v>
      </c>
      <c r="AR84" s="2"/>
      <c r="AS84" s="2"/>
      <c r="AT84" s="2"/>
      <c r="AU84" s="2"/>
      <c r="AV84" s="2"/>
      <c r="AW84" s="2"/>
      <c r="AX84" s="2"/>
      <c r="AY84" s="2"/>
      <c r="AZ84" s="2"/>
      <c r="BA84" s="2"/>
      <c r="BB84" s="2"/>
      <c r="BC84" s="2"/>
      <c r="BD84" s="2"/>
      <c r="BE84" s="2"/>
      <c r="BF84" s="2"/>
      <c r="BG84" s="2"/>
      <c r="BH84" s="2"/>
    </row>
    <row r="85" spans="1:60">
      <c r="A85" t="s">
        <v>197</v>
      </c>
      <c r="B85" t="s">
        <v>281</v>
      </c>
      <c r="C85" s="2">
        <v>27164</v>
      </c>
      <c r="D85" s="2">
        <v>27327</v>
      </c>
      <c r="E85" s="2">
        <v>27466</v>
      </c>
      <c r="F85" s="2">
        <v>27608</v>
      </c>
      <c r="G85" s="2">
        <v>27936</v>
      </c>
      <c r="H85" s="2">
        <v>28032</v>
      </c>
      <c r="I85" s="2">
        <v>28193</v>
      </c>
      <c r="J85" s="2">
        <v>28431</v>
      </c>
      <c r="K85" s="2">
        <v>28775</v>
      </c>
      <c r="L85" s="2">
        <v>28960</v>
      </c>
      <c r="M85" s="2">
        <v>29128</v>
      </c>
      <c r="N85" s="2">
        <v>29223</v>
      </c>
      <c r="O85" s="2">
        <v>29284</v>
      </c>
      <c r="P85" s="2">
        <v>29351</v>
      </c>
      <c r="Q85" s="2">
        <v>29379</v>
      </c>
      <c r="R85" s="2">
        <v>29431</v>
      </c>
      <c r="S85" s="2">
        <v>29550</v>
      </c>
      <c r="T85" s="2">
        <v>29633</v>
      </c>
      <c r="U85" s="2">
        <v>29742</v>
      </c>
      <c r="V85" s="2">
        <v>29921</v>
      </c>
      <c r="W85" s="2">
        <v>29926.295900626301</v>
      </c>
      <c r="X85" s="2">
        <v>29990.780875110599</v>
      </c>
      <c r="Y85" s="2">
        <v>30089.079498494801</v>
      </c>
      <c r="Z85" s="2">
        <v>30209.564935005201</v>
      </c>
      <c r="AA85" s="2">
        <v>30349.172101694799</v>
      </c>
      <c r="AB85" s="2">
        <v>30478.920421963601</v>
      </c>
      <c r="AC85" s="2">
        <v>30601.874953012601</v>
      </c>
      <c r="AD85" s="2">
        <v>30717.132955012101</v>
      </c>
      <c r="AE85" s="2">
        <v>30824.749150719701</v>
      </c>
      <c r="AF85" s="2">
        <v>30928.178783149899</v>
      </c>
      <c r="AG85" s="2">
        <v>31027.727628073499</v>
      </c>
      <c r="AH85" s="2">
        <v>31121.704852065101</v>
      </c>
      <c r="AI85" s="2">
        <v>31210.806604231599</v>
      </c>
      <c r="AJ85" s="2">
        <v>31294.906945267299</v>
      </c>
      <c r="AK85" s="2">
        <v>31374.2415409145</v>
      </c>
      <c r="AL85" s="2">
        <v>31448.9541097127</v>
      </c>
      <c r="AM85" s="2">
        <v>31518.8072731799</v>
      </c>
      <c r="AN85" s="2">
        <v>31583.897405814099</v>
      </c>
      <c r="AO85" s="2">
        <v>31644.460424720601</v>
      </c>
      <c r="AP85" s="2">
        <v>31700.849600097801</v>
      </c>
      <c r="AQ85" s="2">
        <v>31753.4236436758</v>
      </c>
      <c r="AR85" s="2"/>
      <c r="AS85" s="2"/>
      <c r="AT85" s="2"/>
      <c r="AU85" s="2"/>
      <c r="AV85" s="2"/>
      <c r="AW85" s="2"/>
      <c r="AX85" s="2"/>
      <c r="AY85" s="2"/>
      <c r="AZ85" s="2"/>
      <c r="BA85" s="2"/>
      <c r="BB85" s="2"/>
      <c r="BC85" s="2"/>
      <c r="BD85" s="2"/>
      <c r="BE85" s="2"/>
      <c r="BF85" s="2"/>
      <c r="BG85" s="2"/>
      <c r="BH85" s="2"/>
    </row>
    <row r="86" spans="1:60">
      <c r="A86" t="s">
        <v>197</v>
      </c>
      <c r="B86" t="s">
        <v>282</v>
      </c>
      <c r="C86" s="2">
        <v>19793</v>
      </c>
      <c r="D86" s="2">
        <v>19841</v>
      </c>
      <c r="E86" s="2">
        <v>19836</v>
      </c>
      <c r="F86" s="2">
        <v>19784</v>
      </c>
      <c r="G86" s="2">
        <v>19690</v>
      </c>
      <c r="H86" s="2">
        <v>19626</v>
      </c>
      <c r="I86" s="2">
        <v>19809</v>
      </c>
      <c r="J86" s="2">
        <v>19933</v>
      </c>
      <c r="K86" s="2">
        <v>20219</v>
      </c>
      <c r="L86" s="2">
        <v>20522</v>
      </c>
      <c r="M86" s="2">
        <v>20806</v>
      </c>
      <c r="N86" s="2">
        <v>21004</v>
      </c>
      <c r="O86" s="2">
        <v>21262</v>
      </c>
      <c r="P86" s="2">
        <v>21612</v>
      </c>
      <c r="Q86" s="2">
        <v>21890</v>
      </c>
      <c r="R86" s="2">
        <v>22110</v>
      </c>
      <c r="S86" s="2">
        <v>22461</v>
      </c>
      <c r="T86" s="2">
        <v>22987</v>
      </c>
      <c r="U86" s="2">
        <v>23383</v>
      </c>
      <c r="V86" s="2">
        <v>23685</v>
      </c>
      <c r="W86" s="2">
        <v>23930.0056874037</v>
      </c>
      <c r="X86" s="2">
        <v>24161.3786898982</v>
      </c>
      <c r="Y86" s="2">
        <v>24433.5936353836</v>
      </c>
      <c r="Z86" s="2">
        <v>24741.361488214501</v>
      </c>
      <c r="AA86" s="2">
        <v>25085.8130667765</v>
      </c>
      <c r="AB86" s="2">
        <v>25437.7288768258</v>
      </c>
      <c r="AC86" s="2">
        <v>25795.934832831299</v>
      </c>
      <c r="AD86" s="2">
        <v>26159.955725471798</v>
      </c>
      <c r="AE86" s="2">
        <v>26529.997005380999</v>
      </c>
      <c r="AF86" s="2">
        <v>26899.2288252781</v>
      </c>
      <c r="AG86" s="2">
        <v>27267.802281677701</v>
      </c>
      <c r="AH86" s="2">
        <v>27634.085967134899</v>
      </c>
      <c r="AI86" s="2">
        <v>27998.617119795901</v>
      </c>
      <c r="AJ86" s="2">
        <v>28361.341912346601</v>
      </c>
      <c r="AK86" s="2">
        <v>28722.3222776845</v>
      </c>
      <c r="AL86" s="2">
        <v>29081.493004170501</v>
      </c>
      <c r="AM86" s="2">
        <v>29438.5289937343</v>
      </c>
      <c r="AN86" s="2">
        <v>29793.581569073402</v>
      </c>
      <c r="AO86" s="2">
        <v>30146.651409293099</v>
      </c>
      <c r="AP86" s="2">
        <v>30497.833577833098</v>
      </c>
      <c r="AQ86" s="2">
        <v>30847.0152375865</v>
      </c>
      <c r="AR86" s="2"/>
      <c r="AS86" s="2"/>
      <c r="AT86" s="2"/>
      <c r="AU86" s="2"/>
      <c r="AV86" s="2"/>
      <c r="AW86" s="2"/>
      <c r="AX86" s="2"/>
      <c r="AY86" s="2"/>
      <c r="AZ86" s="2"/>
      <c r="BA86" s="2"/>
      <c r="BB86" s="2"/>
      <c r="BC86" s="2"/>
      <c r="BD86" s="2"/>
      <c r="BE86" s="2"/>
      <c r="BF86" s="2"/>
      <c r="BG86" s="2"/>
      <c r="BH86" s="2"/>
    </row>
    <row r="87" spans="1:60">
      <c r="A87" t="s">
        <v>197</v>
      </c>
      <c r="B87" t="s">
        <v>283</v>
      </c>
      <c r="C87" s="2">
        <v>9739</v>
      </c>
      <c r="D87" s="2">
        <v>9686</v>
      </c>
      <c r="E87" s="2">
        <v>9590</v>
      </c>
      <c r="F87" s="2">
        <v>9525</v>
      </c>
      <c r="G87" s="2">
        <v>9507</v>
      </c>
      <c r="H87" s="2">
        <v>9491</v>
      </c>
      <c r="I87" s="2">
        <v>9491</v>
      </c>
      <c r="J87" s="2">
        <v>9490</v>
      </c>
      <c r="K87" s="2">
        <v>9514</v>
      </c>
      <c r="L87" s="2">
        <v>9544</v>
      </c>
      <c r="M87" s="2">
        <v>9537</v>
      </c>
      <c r="N87" s="2">
        <v>9416</v>
      </c>
      <c r="O87" s="2">
        <v>9345</v>
      </c>
      <c r="P87" s="2">
        <v>9288</v>
      </c>
      <c r="Q87" s="2">
        <v>9197</v>
      </c>
      <c r="R87" s="2">
        <v>9114</v>
      </c>
      <c r="S87" s="2">
        <v>8982</v>
      </c>
      <c r="T87" s="2">
        <v>8862</v>
      </c>
      <c r="U87" s="2">
        <v>8796</v>
      </c>
      <c r="V87" s="2">
        <v>8788</v>
      </c>
      <c r="W87" s="2">
        <v>8681.1652616637803</v>
      </c>
      <c r="X87" s="2">
        <v>8592.4923655219609</v>
      </c>
      <c r="Y87" s="2">
        <v>8508.4878076334007</v>
      </c>
      <c r="Z87" s="2">
        <v>8425.0671169780799</v>
      </c>
      <c r="AA87" s="2">
        <v>8341.3442452543004</v>
      </c>
      <c r="AB87" s="2">
        <v>8253.0581086084203</v>
      </c>
      <c r="AC87" s="2">
        <v>8159.6745546683196</v>
      </c>
      <c r="AD87" s="2">
        <v>8061.2884248255104</v>
      </c>
      <c r="AE87" s="2">
        <v>7958.0320937729502</v>
      </c>
      <c r="AF87" s="2">
        <v>7853.0406448682497</v>
      </c>
      <c r="AG87" s="2">
        <v>7746.4742605268302</v>
      </c>
      <c r="AH87" s="2">
        <v>7638.0398506807796</v>
      </c>
      <c r="AI87" s="2">
        <v>7527.8265829268003</v>
      </c>
      <c r="AJ87" s="2">
        <v>7415.9685028630802</v>
      </c>
      <c r="AK87" s="2">
        <v>7302.5476590336302</v>
      </c>
      <c r="AL87" s="2">
        <v>7187.7238860453299</v>
      </c>
      <c r="AM87" s="2">
        <v>7071.5659109051703</v>
      </c>
      <c r="AN87" s="2">
        <v>6954.2470569893903</v>
      </c>
      <c r="AO87" s="2">
        <v>6835.8643433260804</v>
      </c>
      <c r="AP87" s="2">
        <v>6716.5336483792898</v>
      </c>
      <c r="AQ87" s="2">
        <v>6596.39468396149</v>
      </c>
      <c r="AR87" s="2"/>
      <c r="AS87" s="2"/>
      <c r="AT87" s="2"/>
      <c r="AU87" s="2"/>
      <c r="AV87" s="2"/>
      <c r="AW87" s="2"/>
      <c r="AX87" s="2"/>
      <c r="AY87" s="2"/>
      <c r="AZ87" s="2"/>
      <c r="BA87" s="2"/>
      <c r="BB87" s="2"/>
      <c r="BC87" s="2"/>
      <c r="BD87" s="2"/>
      <c r="BE87" s="2"/>
      <c r="BF87" s="2"/>
      <c r="BG87" s="2"/>
      <c r="BH87" s="2"/>
    </row>
    <row r="88" spans="1:60">
      <c r="A88" t="s">
        <v>197</v>
      </c>
      <c r="B88" t="s">
        <v>284</v>
      </c>
      <c r="C88" s="2">
        <v>7651</v>
      </c>
      <c r="D88" s="2">
        <v>7529</v>
      </c>
      <c r="E88" s="2">
        <v>7366</v>
      </c>
      <c r="F88" s="2">
        <v>7214</v>
      </c>
      <c r="G88" s="2">
        <v>7071</v>
      </c>
      <c r="H88" s="2">
        <v>6932</v>
      </c>
      <c r="I88" s="2">
        <v>6821</v>
      </c>
      <c r="J88" s="2">
        <v>6793</v>
      </c>
      <c r="K88" s="2">
        <v>6779</v>
      </c>
      <c r="L88" s="2">
        <v>6765</v>
      </c>
      <c r="M88" s="2">
        <v>6802</v>
      </c>
      <c r="N88" s="2">
        <v>6749</v>
      </c>
      <c r="O88" s="2">
        <v>6681</v>
      </c>
      <c r="P88" s="2">
        <v>6624</v>
      </c>
      <c r="Q88" s="2">
        <v>6541</v>
      </c>
      <c r="R88" s="2">
        <v>6444</v>
      </c>
      <c r="S88" s="2">
        <v>6317</v>
      </c>
      <c r="T88" s="2">
        <v>6230</v>
      </c>
      <c r="U88" s="2">
        <v>6160</v>
      </c>
      <c r="V88" s="2">
        <v>6089</v>
      </c>
      <c r="W88" s="2">
        <v>6041.1884594968296</v>
      </c>
      <c r="X88" s="2">
        <v>5989.7204598558801</v>
      </c>
      <c r="Y88" s="2">
        <v>5941.3156841140499</v>
      </c>
      <c r="Z88" s="2">
        <v>5893.1685956838601</v>
      </c>
      <c r="AA88" s="2">
        <v>5843.9340592677599</v>
      </c>
      <c r="AB88" s="2">
        <v>5790.9800832199899</v>
      </c>
      <c r="AC88" s="2">
        <v>5735.4175347706896</v>
      </c>
      <c r="AD88" s="2">
        <v>5677.3107609234403</v>
      </c>
      <c r="AE88" s="2">
        <v>5617.0368061679701</v>
      </c>
      <c r="AF88" s="2">
        <v>5554.9518523655297</v>
      </c>
      <c r="AG88" s="2">
        <v>5491.1598979282999</v>
      </c>
      <c r="AH88" s="2">
        <v>5425.5156595402204</v>
      </c>
      <c r="AI88" s="2">
        <v>5358.2690292629704</v>
      </c>
      <c r="AJ88" s="2">
        <v>5289.5386921441795</v>
      </c>
      <c r="AK88" s="2">
        <v>5219.4402569724498</v>
      </c>
      <c r="AL88" s="2">
        <v>5147.9951882717296</v>
      </c>
      <c r="AM88" s="2">
        <v>5075.1223488304704</v>
      </c>
      <c r="AN88" s="2">
        <v>5000.7780518109803</v>
      </c>
      <c r="AO88" s="2">
        <v>4924.9521737186296</v>
      </c>
      <c r="AP88" s="2">
        <v>4847.6688647235896</v>
      </c>
      <c r="AQ88" s="2">
        <v>4768.9795067268496</v>
      </c>
      <c r="AR88" s="2"/>
      <c r="AS88" s="2"/>
      <c r="AT88" s="2"/>
      <c r="AU88" s="2"/>
      <c r="AV88" s="2"/>
      <c r="AW88" s="2"/>
      <c r="AX88" s="2"/>
      <c r="AY88" s="2"/>
      <c r="AZ88" s="2"/>
      <c r="BA88" s="2"/>
      <c r="BB88" s="2"/>
      <c r="BC88" s="2"/>
      <c r="BD88" s="2"/>
      <c r="BE88" s="2"/>
      <c r="BF88" s="2"/>
      <c r="BG88" s="2"/>
      <c r="BH88" s="2"/>
    </row>
    <row r="89" spans="1:60">
      <c r="A89" t="s">
        <v>197</v>
      </c>
      <c r="B89" t="s">
        <v>285</v>
      </c>
      <c r="C89" s="2">
        <v>186353</v>
      </c>
      <c r="D89" s="2">
        <v>187385</v>
      </c>
      <c r="E89" s="2">
        <v>188171</v>
      </c>
      <c r="F89" s="2">
        <v>188415</v>
      </c>
      <c r="G89" s="2">
        <v>188547</v>
      </c>
      <c r="H89" s="2">
        <v>188503</v>
      </c>
      <c r="I89" s="2">
        <v>189672</v>
      </c>
      <c r="J89" s="2">
        <v>191478</v>
      </c>
      <c r="K89" s="2">
        <v>193585</v>
      </c>
      <c r="L89" s="2">
        <v>195263</v>
      </c>
      <c r="M89" s="2">
        <v>196811</v>
      </c>
      <c r="N89" s="2">
        <v>197693</v>
      </c>
      <c r="O89" s="2">
        <v>198953</v>
      </c>
      <c r="P89" s="2">
        <v>200249</v>
      </c>
      <c r="Q89" s="2">
        <v>201240</v>
      </c>
      <c r="R89" s="2">
        <v>202332</v>
      </c>
      <c r="S89" s="2">
        <v>203502</v>
      </c>
      <c r="T89" s="2">
        <v>204694</v>
      </c>
      <c r="U89" s="2">
        <v>205875</v>
      </c>
      <c r="V89" s="2">
        <v>207775</v>
      </c>
      <c r="W89" s="2">
        <v>209107.49567264199</v>
      </c>
      <c r="X89" s="2">
        <v>210493.98742513399</v>
      </c>
      <c r="Y89" s="2">
        <v>212115.90859414299</v>
      </c>
      <c r="Z89" s="2">
        <v>213905.18199680099</v>
      </c>
      <c r="AA89" s="2">
        <v>215845.53526871299</v>
      </c>
      <c r="AB89" s="2">
        <v>217764.005710172</v>
      </c>
      <c r="AC89" s="2">
        <v>219651.57422722701</v>
      </c>
      <c r="AD89" s="2">
        <v>221505.50010110301</v>
      </c>
      <c r="AE89" s="2">
        <v>223330.654689346</v>
      </c>
      <c r="AF89" s="2">
        <v>225143.810755888</v>
      </c>
      <c r="AG89" s="2">
        <v>226950.10385096201</v>
      </c>
      <c r="AH89" s="2">
        <v>228740.811929894</v>
      </c>
      <c r="AI89" s="2">
        <v>230522.75107930499</v>
      </c>
      <c r="AJ89" s="2">
        <v>232296.48682884601</v>
      </c>
      <c r="AK89" s="2">
        <v>234062.63540377299</v>
      </c>
      <c r="AL89" s="2">
        <v>235821.36248477901</v>
      </c>
      <c r="AM89" s="2">
        <v>237570.44744901799</v>
      </c>
      <c r="AN89" s="2">
        <v>239309.62837143699</v>
      </c>
      <c r="AO89" s="2">
        <v>241038.414538674</v>
      </c>
      <c r="AP89" s="2">
        <v>242756.17809719499</v>
      </c>
      <c r="AQ89" s="2">
        <v>244461.88924307801</v>
      </c>
      <c r="AR89" s="2"/>
      <c r="AS89" s="2"/>
      <c r="AT89" s="2"/>
      <c r="AU89" s="2"/>
      <c r="AV89" s="2"/>
      <c r="AW89" s="2"/>
      <c r="AX89" s="2"/>
      <c r="AY89" s="2"/>
      <c r="AZ89" s="2"/>
      <c r="BA89" s="2"/>
      <c r="BB89" s="2"/>
      <c r="BC89" s="2"/>
      <c r="BD89" s="2"/>
      <c r="BE89" s="2"/>
      <c r="BF89" s="2"/>
      <c r="BG89" s="2"/>
      <c r="BH89" s="2"/>
    </row>
    <row r="90" spans="1:60">
      <c r="A90" t="s">
        <v>197</v>
      </c>
      <c r="B90" t="s">
        <v>286</v>
      </c>
      <c r="C90" s="2">
        <v>11832</v>
      </c>
      <c r="D90" s="2">
        <v>11807</v>
      </c>
      <c r="E90" s="2">
        <v>11755</v>
      </c>
      <c r="F90" s="2">
        <v>11681</v>
      </c>
      <c r="G90" s="2">
        <v>11590</v>
      </c>
      <c r="H90" s="2">
        <v>11562</v>
      </c>
      <c r="I90" s="2">
        <v>11502</v>
      </c>
      <c r="J90" s="2">
        <v>11457</v>
      </c>
      <c r="K90" s="2">
        <v>11461</v>
      </c>
      <c r="L90" s="2">
        <v>11432</v>
      </c>
      <c r="M90" s="2">
        <v>11406</v>
      </c>
      <c r="N90" s="2">
        <v>11430</v>
      </c>
      <c r="O90" s="2">
        <v>11413</v>
      </c>
      <c r="P90" s="2">
        <v>11408</v>
      </c>
      <c r="Q90" s="2">
        <v>11411</v>
      </c>
      <c r="R90" s="2">
        <v>11407</v>
      </c>
      <c r="S90" s="2">
        <v>11424</v>
      </c>
      <c r="T90" s="2">
        <v>11425</v>
      </c>
      <c r="U90" s="2">
        <v>11444</v>
      </c>
      <c r="V90" s="2">
        <v>11343</v>
      </c>
      <c r="W90" s="2">
        <v>11301.764746921301</v>
      </c>
      <c r="X90" s="2">
        <v>11277.35807599</v>
      </c>
      <c r="Y90" s="2">
        <v>11268.461496714101</v>
      </c>
      <c r="Z90" s="2">
        <v>11269.671232689599</v>
      </c>
      <c r="AA90" s="2">
        <v>11279.4150885044</v>
      </c>
      <c r="AB90" s="2">
        <v>11286.5059934538</v>
      </c>
      <c r="AC90" s="2">
        <v>11289.986985404599</v>
      </c>
      <c r="AD90" s="2">
        <v>11289.705085897</v>
      </c>
      <c r="AE90" s="2">
        <v>11285.9850062858</v>
      </c>
      <c r="AF90" s="2">
        <v>11279.4756690672</v>
      </c>
      <c r="AG90" s="2">
        <v>11270.638166630401</v>
      </c>
      <c r="AH90" s="2">
        <v>11259.1170563384</v>
      </c>
      <c r="AI90" s="2">
        <v>11245.345377613799</v>
      </c>
      <c r="AJ90" s="2">
        <v>11229.449581196101</v>
      </c>
      <c r="AK90" s="2">
        <v>11211.472815232901</v>
      </c>
      <c r="AL90" s="2">
        <v>11191.532391548501</v>
      </c>
      <c r="AM90" s="2">
        <v>11169.510929693201</v>
      </c>
      <c r="AN90" s="2">
        <v>11145.442339573599</v>
      </c>
      <c r="AO90" s="2">
        <v>11119.355201962</v>
      </c>
      <c r="AP90" s="2">
        <v>11091.197518535801</v>
      </c>
      <c r="AQ90" s="2">
        <v>11060.9529176007</v>
      </c>
      <c r="AR90" s="2"/>
      <c r="AS90" s="2"/>
      <c r="AT90" s="2"/>
      <c r="AU90" s="2"/>
      <c r="AV90" s="2"/>
      <c r="AW90" s="2"/>
      <c r="AX90" s="2"/>
      <c r="AY90" s="2"/>
      <c r="AZ90" s="2"/>
      <c r="BA90" s="2"/>
      <c r="BB90" s="2"/>
      <c r="BC90" s="2"/>
      <c r="BD90" s="2"/>
      <c r="BE90" s="2"/>
      <c r="BF90" s="2"/>
      <c r="BG90" s="2"/>
      <c r="BH90" s="2"/>
    </row>
    <row r="91" spans="1:60">
      <c r="A91" t="s">
        <v>197</v>
      </c>
      <c r="B91" t="s">
        <v>287</v>
      </c>
      <c r="C91" s="2">
        <v>42721</v>
      </c>
      <c r="D91" s="2">
        <v>42749</v>
      </c>
      <c r="E91" s="2">
        <v>42681</v>
      </c>
      <c r="F91" s="2">
        <v>42764</v>
      </c>
      <c r="G91" s="2">
        <v>43011</v>
      </c>
      <c r="H91" s="2">
        <v>43338</v>
      </c>
      <c r="I91" s="2">
        <v>43636</v>
      </c>
      <c r="J91" s="2">
        <v>43750</v>
      </c>
      <c r="K91" s="2">
        <v>43940</v>
      </c>
      <c r="L91" s="2">
        <v>44190</v>
      </c>
      <c r="M91" s="2">
        <v>44348</v>
      </c>
      <c r="N91" s="2">
        <v>44388</v>
      </c>
      <c r="O91" s="2">
        <v>44408</v>
      </c>
      <c r="P91" s="2">
        <v>44327</v>
      </c>
      <c r="Q91" s="2">
        <v>44212</v>
      </c>
      <c r="R91" s="2">
        <v>44122</v>
      </c>
      <c r="S91" s="2">
        <v>43930</v>
      </c>
      <c r="T91" s="2">
        <v>43803</v>
      </c>
      <c r="U91" s="2">
        <v>43687</v>
      </c>
      <c r="V91" s="2">
        <v>43667</v>
      </c>
      <c r="W91" s="2">
        <v>43419.939545642701</v>
      </c>
      <c r="X91" s="2">
        <v>43299.853848654799</v>
      </c>
      <c r="Y91" s="2">
        <v>43213.535664564202</v>
      </c>
      <c r="Z91" s="2">
        <v>43135.874807960703</v>
      </c>
      <c r="AA91" s="2">
        <v>43065.721068599101</v>
      </c>
      <c r="AB91" s="2">
        <v>42962.734198320402</v>
      </c>
      <c r="AC91" s="2">
        <v>42825.347799949101</v>
      </c>
      <c r="AD91" s="2">
        <v>42653.468016053303</v>
      </c>
      <c r="AE91" s="2">
        <v>42447.774487922601</v>
      </c>
      <c r="AF91" s="2">
        <v>42236.969135879699</v>
      </c>
      <c r="AG91" s="2">
        <v>42021.593126577798</v>
      </c>
      <c r="AH91" s="2">
        <v>41799.270438304397</v>
      </c>
      <c r="AI91" s="2">
        <v>41570.647412673898</v>
      </c>
      <c r="AJ91" s="2">
        <v>41335.507781195702</v>
      </c>
      <c r="AK91" s="2">
        <v>41093.569722577602</v>
      </c>
      <c r="AL91" s="2">
        <v>40844.967167268798</v>
      </c>
      <c r="AM91" s="2">
        <v>40589.308689635101</v>
      </c>
      <c r="AN91" s="2">
        <v>40326.786708698499</v>
      </c>
      <c r="AO91" s="2">
        <v>40057.5091122823</v>
      </c>
      <c r="AP91" s="2">
        <v>39781.911509126701</v>
      </c>
      <c r="AQ91" s="2">
        <v>39500.355971416597</v>
      </c>
      <c r="AR91" s="2"/>
      <c r="AS91" s="2"/>
      <c r="AT91" s="2"/>
      <c r="AU91" s="2"/>
      <c r="AV91" s="2"/>
      <c r="AW91" s="2"/>
      <c r="AX91" s="2"/>
      <c r="AY91" s="2"/>
      <c r="AZ91" s="2"/>
      <c r="BA91" s="2"/>
      <c r="BB91" s="2"/>
      <c r="BC91" s="2"/>
      <c r="BD91" s="2"/>
      <c r="BE91" s="2"/>
      <c r="BF91" s="2"/>
      <c r="BG91" s="2"/>
      <c r="BH91" s="2"/>
    </row>
    <row r="92" spans="1:60">
      <c r="A92" t="s">
        <v>197</v>
      </c>
      <c r="B92" t="s">
        <v>288</v>
      </c>
      <c r="C92" s="2">
        <v>20451</v>
      </c>
      <c r="D92" s="2">
        <v>20442</v>
      </c>
      <c r="E92" s="2">
        <v>20418</v>
      </c>
      <c r="F92" s="2">
        <v>20357</v>
      </c>
      <c r="G92" s="2">
        <v>20272</v>
      </c>
      <c r="H92" s="2">
        <v>20186</v>
      </c>
      <c r="I92" s="2">
        <v>20277</v>
      </c>
      <c r="J92" s="2">
        <v>20352</v>
      </c>
      <c r="K92" s="2">
        <v>20621</v>
      </c>
      <c r="L92" s="2">
        <v>20732</v>
      </c>
      <c r="M92" s="2">
        <v>20850</v>
      </c>
      <c r="N92" s="2">
        <v>21000</v>
      </c>
      <c r="O92" s="2">
        <v>21118</v>
      </c>
      <c r="P92" s="2">
        <v>21283</v>
      </c>
      <c r="Q92" s="2">
        <v>21400</v>
      </c>
      <c r="R92" s="2">
        <v>21484</v>
      </c>
      <c r="S92" s="2">
        <v>21577</v>
      </c>
      <c r="T92" s="2">
        <v>21616</v>
      </c>
      <c r="U92" s="2">
        <v>21603</v>
      </c>
      <c r="V92" s="2">
        <v>21516</v>
      </c>
      <c r="W92" s="2">
        <v>21477.084100855802</v>
      </c>
      <c r="X92" s="2">
        <v>21470.817478294201</v>
      </c>
      <c r="Y92" s="2">
        <v>21481.1223303527</v>
      </c>
      <c r="Z92" s="2">
        <v>21501.160727590901</v>
      </c>
      <c r="AA92" s="2">
        <v>21528.614750659701</v>
      </c>
      <c r="AB92" s="2">
        <v>21547.4318891572</v>
      </c>
      <c r="AC92" s="2">
        <v>21559.013928972301</v>
      </c>
      <c r="AD92" s="2">
        <v>21563.0862429261</v>
      </c>
      <c r="AE92" s="2">
        <v>21560.0321290887</v>
      </c>
      <c r="AF92" s="2">
        <v>21552.191501962399</v>
      </c>
      <c r="AG92" s="2">
        <v>21539.892961521298</v>
      </c>
      <c r="AH92" s="2">
        <v>21522.4386464011</v>
      </c>
      <c r="AI92" s="2">
        <v>21500.477747045501</v>
      </c>
      <c r="AJ92" s="2">
        <v>21474.081768309901</v>
      </c>
      <c r="AK92" s="2">
        <v>21443.340135335398</v>
      </c>
      <c r="AL92" s="2">
        <v>21408.3112936531</v>
      </c>
      <c r="AM92" s="2">
        <v>21368.9783424944</v>
      </c>
      <c r="AN92" s="2">
        <v>21325.591260344299</v>
      </c>
      <c r="AO92" s="2">
        <v>21278.416518028</v>
      </c>
      <c r="AP92" s="2">
        <v>21227.704702244599</v>
      </c>
      <c r="AQ92" s="2">
        <v>21173.788922647898</v>
      </c>
      <c r="AR92" s="2"/>
      <c r="AS92" s="2"/>
      <c r="AT92" s="2"/>
      <c r="AU92" s="2"/>
      <c r="AV92" s="2"/>
      <c r="AW92" s="2"/>
      <c r="AX92" s="2"/>
      <c r="AY92" s="2"/>
      <c r="AZ92" s="2"/>
      <c r="BA92" s="2"/>
      <c r="BB92" s="2"/>
      <c r="BC92" s="2"/>
      <c r="BD92" s="2"/>
      <c r="BE92" s="2"/>
      <c r="BF92" s="2"/>
      <c r="BG92" s="2"/>
      <c r="BH92" s="2"/>
    </row>
    <row r="93" spans="1:60">
      <c r="A93" t="s">
        <v>197</v>
      </c>
      <c r="B93" t="s">
        <v>289</v>
      </c>
      <c r="C93" s="2">
        <v>7977</v>
      </c>
      <c r="D93" s="2">
        <v>7940</v>
      </c>
      <c r="E93" s="2">
        <v>7859</v>
      </c>
      <c r="F93" s="2">
        <v>7797</v>
      </c>
      <c r="G93" s="2">
        <v>7736</v>
      </c>
      <c r="H93" s="2">
        <v>7717</v>
      </c>
      <c r="I93" s="2">
        <v>7720</v>
      </c>
      <c r="J93" s="2">
        <v>7717</v>
      </c>
      <c r="K93" s="2">
        <v>7718</v>
      </c>
      <c r="L93" s="2">
        <v>7738</v>
      </c>
      <c r="M93" s="2">
        <v>7761</v>
      </c>
      <c r="N93" s="2">
        <v>7786</v>
      </c>
      <c r="O93" s="2">
        <v>7812</v>
      </c>
      <c r="P93" s="2">
        <v>7831</v>
      </c>
      <c r="Q93" s="2">
        <v>7837</v>
      </c>
      <c r="R93" s="2">
        <v>7847</v>
      </c>
      <c r="S93" s="2">
        <v>7871</v>
      </c>
      <c r="T93" s="2">
        <v>7886</v>
      </c>
      <c r="U93" s="2">
        <v>7903</v>
      </c>
      <c r="V93" s="2">
        <v>7853</v>
      </c>
      <c r="W93" s="2">
        <v>7825.3968065133504</v>
      </c>
      <c r="X93" s="2">
        <v>7799.6710509484501</v>
      </c>
      <c r="Y93" s="2">
        <v>7777.0336832225103</v>
      </c>
      <c r="Z93" s="2">
        <v>7754.2966916651603</v>
      </c>
      <c r="AA93" s="2">
        <v>7730.1340410354296</v>
      </c>
      <c r="AB93" s="2">
        <v>7702.25976971607</v>
      </c>
      <c r="AC93" s="2">
        <v>7670.2666298149297</v>
      </c>
      <c r="AD93" s="2">
        <v>7634.2207746305503</v>
      </c>
      <c r="AE93" s="2">
        <v>7594.4595986764298</v>
      </c>
      <c r="AF93" s="2">
        <v>7553.09301360063</v>
      </c>
      <c r="AG93" s="2">
        <v>7510.2739434965197</v>
      </c>
      <c r="AH93" s="2">
        <v>7465.9476204181501</v>
      </c>
      <c r="AI93" s="2">
        <v>7420.4032303533504</v>
      </c>
      <c r="AJ93" s="2">
        <v>7373.7547708659704</v>
      </c>
      <c r="AK93" s="2">
        <v>7326.1056281844903</v>
      </c>
      <c r="AL93" s="2">
        <v>7277.5615363495499</v>
      </c>
      <c r="AM93" s="2">
        <v>7228.1864358187804</v>
      </c>
      <c r="AN93" s="2">
        <v>7178.1100448391899</v>
      </c>
      <c r="AO93" s="2">
        <v>7127.45493412827</v>
      </c>
      <c r="AP93" s="2">
        <v>7076.3303937819301</v>
      </c>
      <c r="AQ93" s="2">
        <v>7024.8258339561899</v>
      </c>
      <c r="AR93" s="2"/>
      <c r="AS93" s="2"/>
      <c r="AT93" s="2"/>
      <c r="AU93" s="2"/>
      <c r="AV93" s="2"/>
      <c r="AW93" s="2"/>
      <c r="AX93" s="2"/>
      <c r="AY93" s="2"/>
      <c r="AZ93" s="2"/>
      <c r="BA93" s="2"/>
      <c r="BB93" s="2"/>
      <c r="BC93" s="2"/>
      <c r="BD93" s="2"/>
      <c r="BE93" s="2"/>
      <c r="BF93" s="2"/>
      <c r="BG93" s="2"/>
      <c r="BH93" s="2"/>
    </row>
    <row r="94" spans="1:60">
      <c r="A94" t="s">
        <v>197</v>
      </c>
      <c r="B94" t="s">
        <v>290</v>
      </c>
      <c r="C94" s="2">
        <v>3550</v>
      </c>
      <c r="D94" s="2">
        <v>3470</v>
      </c>
      <c r="E94" s="2">
        <v>3404</v>
      </c>
      <c r="F94" s="2">
        <v>3330</v>
      </c>
      <c r="G94" s="2">
        <v>3267</v>
      </c>
      <c r="H94" s="2">
        <v>3237</v>
      </c>
      <c r="I94" s="2">
        <v>3203</v>
      </c>
      <c r="J94" s="2">
        <v>3171</v>
      </c>
      <c r="K94" s="2">
        <v>3159</v>
      </c>
      <c r="L94" s="2">
        <v>3133</v>
      </c>
      <c r="M94" s="2">
        <v>3098</v>
      </c>
      <c r="N94" s="2">
        <v>3085</v>
      </c>
      <c r="O94" s="2">
        <v>3096</v>
      </c>
      <c r="P94" s="2">
        <v>3117</v>
      </c>
      <c r="Q94" s="2">
        <v>3121</v>
      </c>
      <c r="R94" s="2">
        <v>3173</v>
      </c>
      <c r="S94" s="2">
        <v>3240</v>
      </c>
      <c r="T94" s="2">
        <v>3290</v>
      </c>
      <c r="U94" s="2">
        <v>3285</v>
      </c>
      <c r="V94" s="2">
        <v>3259</v>
      </c>
      <c r="W94" s="2">
        <v>3297.22637068626</v>
      </c>
      <c r="X94" s="2">
        <v>3341.5323350353601</v>
      </c>
      <c r="Y94" s="2">
        <v>3390.5580488362498</v>
      </c>
      <c r="Z94" s="2">
        <v>3442.2833959459899</v>
      </c>
      <c r="AA94" s="2">
        <v>3496.0285164236202</v>
      </c>
      <c r="AB94" s="2">
        <v>3550.6464197753799</v>
      </c>
      <c r="AC94" s="2">
        <v>3605.9464895166502</v>
      </c>
      <c r="AD94" s="2">
        <v>3661.9483158057001</v>
      </c>
      <c r="AE94" s="2">
        <v>3718.7639196953201</v>
      </c>
      <c r="AF94" s="2">
        <v>3775.9932112759798</v>
      </c>
      <c r="AG94" s="2">
        <v>3833.7288006815802</v>
      </c>
      <c r="AH94" s="2">
        <v>3891.8993006348701</v>
      </c>
      <c r="AI94" s="2">
        <v>3950.6389057848401</v>
      </c>
      <c r="AJ94" s="2">
        <v>4009.9306225442901</v>
      </c>
      <c r="AK94" s="2">
        <v>4069.7612218003201</v>
      </c>
      <c r="AL94" s="2">
        <v>4130.1139822680298</v>
      </c>
      <c r="AM94" s="2">
        <v>4190.9163469452997</v>
      </c>
      <c r="AN94" s="2">
        <v>4252.12021158469</v>
      </c>
      <c r="AO94" s="2">
        <v>4313.7057483278304</v>
      </c>
      <c r="AP94" s="2">
        <v>4375.6111801223296</v>
      </c>
      <c r="AQ94" s="2">
        <v>4437.7877323154098</v>
      </c>
      <c r="AR94" s="2"/>
      <c r="AS94" s="2"/>
      <c r="AT94" s="2"/>
      <c r="AU94" s="2"/>
      <c r="AV94" s="2"/>
      <c r="AW94" s="2"/>
      <c r="AX94" s="2"/>
      <c r="AY94" s="2"/>
      <c r="AZ94" s="2"/>
      <c r="BA94" s="2"/>
      <c r="BB94" s="2"/>
      <c r="BC94" s="2"/>
      <c r="BD94" s="2"/>
      <c r="BE94" s="2"/>
      <c r="BF94" s="2"/>
      <c r="BG94" s="2"/>
      <c r="BH94" s="2"/>
    </row>
    <row r="95" spans="1:60">
      <c r="A95" t="s">
        <v>197</v>
      </c>
      <c r="B95" t="s">
        <v>291</v>
      </c>
      <c r="C95" s="2">
        <v>56055</v>
      </c>
      <c r="D95" s="2">
        <v>57642</v>
      </c>
      <c r="E95" s="2">
        <v>59167</v>
      </c>
      <c r="F95" s="2">
        <v>60440</v>
      </c>
      <c r="G95" s="2">
        <v>61961</v>
      </c>
      <c r="H95" s="2">
        <v>63505</v>
      </c>
      <c r="I95" s="2">
        <v>65143</v>
      </c>
      <c r="J95" s="2">
        <v>66244</v>
      </c>
      <c r="K95" s="2">
        <v>67268</v>
      </c>
      <c r="L95" s="2">
        <v>68561</v>
      </c>
      <c r="M95" s="2">
        <v>69924</v>
      </c>
      <c r="N95" s="2">
        <v>72012</v>
      </c>
      <c r="O95" s="2">
        <v>73870</v>
      </c>
      <c r="P95" s="2">
        <v>75695</v>
      </c>
      <c r="Q95" s="2">
        <v>77374</v>
      </c>
      <c r="R95" s="2">
        <v>79063</v>
      </c>
      <c r="S95" s="2">
        <v>81049</v>
      </c>
      <c r="T95" s="2">
        <v>83104</v>
      </c>
      <c r="U95" s="2">
        <v>85155</v>
      </c>
      <c r="V95" s="2">
        <v>87395</v>
      </c>
      <c r="W95" s="2">
        <v>89745.862734746697</v>
      </c>
      <c r="X95" s="2">
        <v>92126.145998912296</v>
      </c>
      <c r="Y95" s="2">
        <v>94644.745766741602</v>
      </c>
      <c r="Z95" s="2">
        <v>97263.0044561658</v>
      </c>
      <c r="AA95" s="2">
        <v>99966.8780384048</v>
      </c>
      <c r="AB95" s="2">
        <v>102690.127382231</v>
      </c>
      <c r="AC95" s="2">
        <v>105427.71957435099</v>
      </c>
      <c r="AD95" s="2">
        <v>108178.106405987</v>
      </c>
      <c r="AE95" s="2">
        <v>110944.238007304</v>
      </c>
      <c r="AF95" s="2">
        <v>113712.09968106</v>
      </c>
      <c r="AG95" s="2">
        <v>116484.60077699101</v>
      </c>
      <c r="AH95" s="2">
        <v>119258.674463317</v>
      </c>
      <c r="AI95" s="2">
        <v>122038.817350625</v>
      </c>
      <c r="AJ95" s="2">
        <v>124825.894529062</v>
      </c>
      <c r="AK95" s="2">
        <v>127620.594414632</v>
      </c>
      <c r="AL95" s="2">
        <v>130423.28701985</v>
      </c>
      <c r="AM95" s="2">
        <v>133233.08149683601</v>
      </c>
      <c r="AN95" s="2">
        <v>136049.84479962901</v>
      </c>
      <c r="AO95" s="2">
        <v>138873.11499406601</v>
      </c>
      <c r="AP95" s="2">
        <v>141702.17216911001</v>
      </c>
      <c r="AQ95" s="2">
        <v>144536.008951906</v>
      </c>
      <c r="AR95" s="2"/>
      <c r="AS95" s="2"/>
      <c r="AT95" s="2"/>
      <c r="AU95" s="2"/>
      <c r="AV95" s="2"/>
      <c r="AW95" s="2"/>
      <c r="AX95" s="2"/>
      <c r="AY95" s="2"/>
      <c r="AZ95" s="2"/>
      <c r="BA95" s="2"/>
      <c r="BB95" s="2"/>
      <c r="BC95" s="2"/>
      <c r="BD95" s="2"/>
      <c r="BE95" s="2"/>
      <c r="BF95" s="2"/>
      <c r="BG95" s="2"/>
      <c r="BH95" s="2"/>
    </row>
    <row r="96" spans="1:60">
      <c r="A96" t="s">
        <v>197</v>
      </c>
      <c r="B96" t="s">
        <v>292</v>
      </c>
      <c r="C96" s="2">
        <v>81291</v>
      </c>
      <c r="D96" s="2">
        <v>82081</v>
      </c>
      <c r="E96" s="2">
        <v>83014</v>
      </c>
      <c r="F96" s="2">
        <v>83730</v>
      </c>
      <c r="G96" s="2">
        <v>84281</v>
      </c>
      <c r="H96" s="2">
        <v>84579</v>
      </c>
      <c r="I96" s="2">
        <v>85325</v>
      </c>
      <c r="J96" s="2">
        <v>86091</v>
      </c>
      <c r="K96" s="2">
        <v>86942</v>
      </c>
      <c r="L96" s="2">
        <v>87948</v>
      </c>
      <c r="M96" s="2">
        <v>88818</v>
      </c>
      <c r="N96" s="2">
        <v>89308</v>
      </c>
      <c r="O96" s="2">
        <v>89940</v>
      </c>
      <c r="P96" s="2">
        <v>90468</v>
      </c>
      <c r="Q96" s="2">
        <v>91038</v>
      </c>
      <c r="R96" s="2">
        <v>91801</v>
      </c>
      <c r="S96" s="2">
        <v>92500</v>
      </c>
      <c r="T96" s="2">
        <v>93209</v>
      </c>
      <c r="U96" s="2">
        <v>93826</v>
      </c>
      <c r="V96" s="2">
        <v>94395</v>
      </c>
      <c r="W96" s="2">
        <v>95073.455197728996</v>
      </c>
      <c r="X96" s="2">
        <v>95723.498361583901</v>
      </c>
      <c r="Y96" s="2">
        <v>96464.697553229998</v>
      </c>
      <c r="Z96" s="2">
        <v>97263.220383285894</v>
      </c>
      <c r="AA96" s="2">
        <v>98112.748102004</v>
      </c>
      <c r="AB96" s="2">
        <v>98912.151970944004</v>
      </c>
      <c r="AC96" s="2">
        <v>99695.796958452207</v>
      </c>
      <c r="AD96" s="2">
        <v>100462.159547469</v>
      </c>
      <c r="AE96" s="2">
        <v>101212.521072872</v>
      </c>
      <c r="AF96" s="2">
        <v>101944.992926255</v>
      </c>
      <c r="AG96" s="2">
        <v>102660.31286046701</v>
      </c>
      <c r="AH96" s="2">
        <v>103354.261209309</v>
      </c>
      <c r="AI96" s="2">
        <v>104029.075236466</v>
      </c>
      <c r="AJ96" s="2">
        <v>104684.783226687</v>
      </c>
      <c r="AK96" s="2">
        <v>105321.826571803</v>
      </c>
      <c r="AL96" s="2">
        <v>105940.491512861</v>
      </c>
      <c r="AM96" s="2">
        <v>106539.984898592</v>
      </c>
      <c r="AN96" s="2">
        <v>107120.982896407</v>
      </c>
      <c r="AO96" s="2">
        <v>107684.153623754</v>
      </c>
      <c r="AP96" s="2">
        <v>108230.246060316</v>
      </c>
      <c r="AQ96" s="2">
        <v>108760.34233773399</v>
      </c>
      <c r="AR96" s="2"/>
      <c r="AS96" s="2"/>
      <c r="AT96" s="2"/>
      <c r="AU96" s="2"/>
      <c r="AV96" s="2"/>
      <c r="AW96" s="2"/>
      <c r="AX96" s="2"/>
      <c r="AY96" s="2"/>
      <c r="AZ96" s="2"/>
      <c r="BA96" s="2"/>
      <c r="BB96" s="2"/>
      <c r="BC96" s="2"/>
      <c r="BD96" s="2"/>
      <c r="BE96" s="2"/>
      <c r="BF96" s="2"/>
      <c r="BG96" s="2"/>
      <c r="BH96" s="2"/>
    </row>
    <row r="97" spans="1:60">
      <c r="A97" t="s">
        <v>197</v>
      </c>
      <c r="B97" t="s">
        <v>293</v>
      </c>
      <c r="C97" s="2">
        <v>22003</v>
      </c>
      <c r="D97" s="2">
        <v>22002</v>
      </c>
      <c r="E97" s="2">
        <v>21862</v>
      </c>
      <c r="F97" s="2">
        <v>21706</v>
      </c>
      <c r="G97" s="2">
        <v>21647</v>
      </c>
      <c r="H97" s="2">
        <v>21641</v>
      </c>
      <c r="I97" s="2">
        <v>21887</v>
      </c>
      <c r="J97" s="2">
        <v>22186</v>
      </c>
      <c r="K97" s="2">
        <v>22469</v>
      </c>
      <c r="L97" s="2">
        <v>22774</v>
      </c>
      <c r="M97" s="2">
        <v>23020</v>
      </c>
      <c r="N97" s="2">
        <v>23343</v>
      </c>
      <c r="O97" s="2">
        <v>23742</v>
      </c>
      <c r="P97" s="2">
        <v>24059</v>
      </c>
      <c r="Q97" s="2">
        <v>24374</v>
      </c>
      <c r="R97" s="2">
        <v>24546</v>
      </c>
      <c r="S97" s="2">
        <v>24827</v>
      </c>
      <c r="T97" s="2">
        <v>25057</v>
      </c>
      <c r="U97" s="2">
        <v>25248</v>
      </c>
      <c r="V97" s="2">
        <v>25367</v>
      </c>
      <c r="W97" s="2">
        <v>25445.4219962672</v>
      </c>
      <c r="X97" s="2">
        <v>25611.032454264001</v>
      </c>
      <c r="Y97" s="2">
        <v>25806.089085854401</v>
      </c>
      <c r="Z97" s="2">
        <v>26021.157535321101</v>
      </c>
      <c r="AA97" s="2">
        <v>26253.231311694999</v>
      </c>
      <c r="AB97" s="2">
        <v>26477.027751966401</v>
      </c>
      <c r="AC97" s="2">
        <v>26697.6504367294</v>
      </c>
      <c r="AD97" s="2">
        <v>26914.727490372501</v>
      </c>
      <c r="AE97" s="2">
        <v>27128.891277492101</v>
      </c>
      <c r="AF97" s="2">
        <v>27342.142937815101</v>
      </c>
      <c r="AG97" s="2">
        <v>27555.065429237598</v>
      </c>
      <c r="AH97" s="2">
        <v>27766.848982178199</v>
      </c>
      <c r="AI97" s="2">
        <v>27978.291859447701</v>
      </c>
      <c r="AJ97" s="2">
        <v>28189.327891183399</v>
      </c>
      <c r="AK97" s="2">
        <v>28399.9080795302</v>
      </c>
      <c r="AL97" s="2">
        <v>28610.052641196598</v>
      </c>
      <c r="AM97" s="2">
        <v>28819.418854277501</v>
      </c>
      <c r="AN97" s="2">
        <v>29028.002058207501</v>
      </c>
      <c r="AO97" s="2">
        <v>29235.786564599599</v>
      </c>
      <c r="AP97" s="2">
        <v>29442.664997899399</v>
      </c>
      <c r="AQ97" s="2">
        <v>29648.564842389202</v>
      </c>
      <c r="AR97" s="2"/>
      <c r="AS97" s="2"/>
      <c r="AT97" s="2"/>
      <c r="AU97" s="2"/>
      <c r="AV97" s="2"/>
      <c r="AW97" s="2"/>
      <c r="AX97" s="2"/>
      <c r="AY97" s="2"/>
      <c r="AZ97" s="2"/>
      <c r="BA97" s="2"/>
      <c r="BB97" s="2"/>
      <c r="BC97" s="2"/>
      <c r="BD97" s="2"/>
      <c r="BE97" s="2"/>
      <c r="BF97" s="2"/>
      <c r="BG97" s="2"/>
      <c r="BH97" s="2"/>
    </row>
    <row r="98" spans="1:60">
      <c r="A98" t="s">
        <v>197</v>
      </c>
      <c r="B98" t="s">
        <v>294</v>
      </c>
      <c r="C98" s="2">
        <v>16108</v>
      </c>
      <c r="D98" s="2">
        <v>15834</v>
      </c>
      <c r="E98" s="2">
        <v>15457</v>
      </c>
      <c r="F98" s="2">
        <v>15028</v>
      </c>
      <c r="G98" s="2">
        <v>14693</v>
      </c>
      <c r="H98" s="2">
        <v>14407</v>
      </c>
      <c r="I98" s="2">
        <v>14155</v>
      </c>
      <c r="J98" s="2">
        <v>14070</v>
      </c>
      <c r="K98" s="2">
        <v>14019</v>
      </c>
      <c r="L98" s="2">
        <v>14032</v>
      </c>
      <c r="M98" s="2">
        <v>14043</v>
      </c>
      <c r="N98" s="2">
        <v>13980</v>
      </c>
      <c r="O98" s="2">
        <v>13925</v>
      </c>
      <c r="P98" s="2">
        <v>13853</v>
      </c>
      <c r="Q98" s="2">
        <v>13735</v>
      </c>
      <c r="R98" s="2">
        <v>13627</v>
      </c>
      <c r="S98" s="2">
        <v>13461</v>
      </c>
      <c r="T98" s="2">
        <v>13331</v>
      </c>
      <c r="U98" s="2">
        <v>13260</v>
      </c>
      <c r="V98" s="2">
        <v>13077</v>
      </c>
      <c r="W98" s="2">
        <v>13015.7951125688</v>
      </c>
      <c r="X98" s="2">
        <v>13218.575189527301</v>
      </c>
      <c r="Y98" s="2">
        <v>13432.571451567999</v>
      </c>
      <c r="Z98" s="2">
        <v>13651.311344850301</v>
      </c>
      <c r="AA98" s="2">
        <v>13872.6692747744</v>
      </c>
      <c r="AB98" s="2">
        <v>14088.6928500022</v>
      </c>
      <c r="AC98" s="2">
        <v>14298.8113544876</v>
      </c>
      <c r="AD98" s="2">
        <v>14503.1845728521</v>
      </c>
      <c r="AE98" s="2">
        <v>14702.409636754301</v>
      </c>
      <c r="AF98" s="2">
        <v>14901.322862586199</v>
      </c>
      <c r="AG98" s="2">
        <v>15100.050466806801</v>
      </c>
      <c r="AH98" s="2">
        <v>15298.150303463601</v>
      </c>
      <c r="AI98" s="2">
        <v>15495.980849403801</v>
      </c>
      <c r="AJ98" s="2">
        <v>15693.6019463866</v>
      </c>
      <c r="AK98" s="2">
        <v>15891.1821272625</v>
      </c>
      <c r="AL98" s="2">
        <v>16088.852881148799</v>
      </c>
      <c r="AM98" s="2">
        <v>16286.4308349029</v>
      </c>
      <c r="AN98" s="2">
        <v>16483.952715957999</v>
      </c>
      <c r="AO98" s="2">
        <v>16681.344246740198</v>
      </c>
      <c r="AP98" s="2">
        <v>16878.680189588202</v>
      </c>
      <c r="AQ98" s="2">
        <v>17075.928792324899</v>
      </c>
      <c r="AR98" s="2"/>
      <c r="AS98" s="2"/>
      <c r="AT98" s="2"/>
      <c r="AU98" s="2"/>
      <c r="AV98" s="2"/>
      <c r="AW98" s="2"/>
      <c r="AX98" s="2"/>
      <c r="AY98" s="2"/>
      <c r="AZ98" s="2"/>
      <c r="BA98" s="2"/>
      <c r="BB98" s="2"/>
      <c r="BC98" s="2"/>
      <c r="BD98" s="2"/>
      <c r="BE98" s="2"/>
      <c r="BF98" s="2"/>
      <c r="BG98" s="2"/>
      <c r="BH98" s="2"/>
    </row>
    <row r="99" spans="1:60">
      <c r="A99" t="s">
        <v>197</v>
      </c>
      <c r="B99" t="s">
        <v>295</v>
      </c>
      <c r="C99" s="2">
        <v>10997</v>
      </c>
      <c r="D99" s="2">
        <v>10994</v>
      </c>
      <c r="E99" s="2">
        <v>10966</v>
      </c>
      <c r="F99" s="2">
        <v>10929</v>
      </c>
      <c r="G99" s="2">
        <v>10932</v>
      </c>
      <c r="H99" s="2">
        <v>11020</v>
      </c>
      <c r="I99" s="2">
        <v>11082</v>
      </c>
      <c r="J99" s="2">
        <v>11161</v>
      </c>
      <c r="K99" s="2">
        <v>11226</v>
      </c>
      <c r="L99" s="2">
        <v>11259</v>
      </c>
      <c r="M99" s="2">
        <v>11257</v>
      </c>
      <c r="N99" s="2">
        <v>11382</v>
      </c>
      <c r="O99" s="2">
        <v>11515</v>
      </c>
      <c r="P99" s="2">
        <v>11642</v>
      </c>
      <c r="Q99" s="2">
        <v>11755</v>
      </c>
      <c r="R99" s="2">
        <v>11872</v>
      </c>
      <c r="S99" s="2">
        <v>11963</v>
      </c>
      <c r="T99" s="2">
        <v>12105</v>
      </c>
      <c r="U99" s="2">
        <v>12118</v>
      </c>
      <c r="V99" s="2">
        <v>12330</v>
      </c>
      <c r="W99" s="2">
        <v>12425.778743028501</v>
      </c>
      <c r="X99" s="2">
        <v>12529.5033891696</v>
      </c>
      <c r="Y99" s="2">
        <v>12655.1693824986</v>
      </c>
      <c r="Z99" s="2">
        <v>12795.7014395059</v>
      </c>
      <c r="AA99" s="2">
        <v>12951.0200124609</v>
      </c>
      <c r="AB99" s="2">
        <v>13109.5236520411</v>
      </c>
      <c r="AC99" s="2">
        <v>13270.587925981299</v>
      </c>
      <c r="AD99" s="2">
        <v>13434.3688024863</v>
      </c>
      <c r="AE99" s="2">
        <v>13601.595002992</v>
      </c>
      <c r="AF99" s="2">
        <v>13766.882781005401</v>
      </c>
      <c r="AG99" s="2">
        <v>13930.269792117901</v>
      </c>
      <c r="AH99" s="2">
        <v>14091.2364456455</v>
      </c>
      <c r="AI99" s="2">
        <v>14250.0081809439</v>
      </c>
      <c r="AJ99" s="2">
        <v>14406.747876753099</v>
      </c>
      <c r="AK99" s="2">
        <v>14561.5352873992</v>
      </c>
      <c r="AL99" s="2">
        <v>14714.441013891001</v>
      </c>
      <c r="AM99" s="2">
        <v>14865.5624099327</v>
      </c>
      <c r="AN99" s="2">
        <v>15015.062788077301</v>
      </c>
      <c r="AO99" s="2">
        <v>15163.203378320901</v>
      </c>
      <c r="AP99" s="2">
        <v>15310.0453364902</v>
      </c>
      <c r="AQ99" s="2">
        <v>15455.665899232399</v>
      </c>
      <c r="AR99" s="2"/>
      <c r="AS99" s="2"/>
      <c r="AT99" s="2"/>
      <c r="AU99" s="2"/>
      <c r="AV99" s="2"/>
      <c r="AW99" s="2"/>
      <c r="AX99" s="2"/>
      <c r="AY99" s="2"/>
      <c r="AZ99" s="2"/>
      <c r="BA99" s="2"/>
      <c r="BB99" s="2"/>
      <c r="BC99" s="2"/>
      <c r="BD99" s="2"/>
      <c r="BE99" s="2"/>
      <c r="BF99" s="2"/>
      <c r="BG99" s="2"/>
      <c r="BH99" s="2"/>
    </row>
    <row r="100" spans="1:60">
      <c r="A100" t="s">
        <v>197</v>
      </c>
      <c r="B100" t="s">
        <v>296</v>
      </c>
      <c r="C100" s="2">
        <v>4548</v>
      </c>
      <c r="D100" s="2">
        <v>4485</v>
      </c>
      <c r="E100" s="2">
        <v>4402</v>
      </c>
      <c r="F100" s="2">
        <v>4328</v>
      </c>
      <c r="G100" s="2">
        <v>4273</v>
      </c>
      <c r="H100" s="2">
        <v>4219</v>
      </c>
      <c r="I100" s="2">
        <v>4109</v>
      </c>
      <c r="J100" s="2">
        <v>4039</v>
      </c>
      <c r="K100" s="2">
        <v>3992</v>
      </c>
      <c r="L100" s="2">
        <v>3948</v>
      </c>
      <c r="M100" s="2">
        <v>3888</v>
      </c>
      <c r="N100" s="2">
        <v>3882</v>
      </c>
      <c r="O100" s="2">
        <v>3920</v>
      </c>
      <c r="P100" s="2">
        <v>3900</v>
      </c>
      <c r="Q100" s="2">
        <v>3893</v>
      </c>
      <c r="R100" s="2">
        <v>3929</v>
      </c>
      <c r="S100" s="2">
        <v>3955</v>
      </c>
      <c r="T100" s="2">
        <v>3956</v>
      </c>
      <c r="U100" s="2">
        <v>3917</v>
      </c>
      <c r="V100" s="2">
        <v>3916</v>
      </c>
      <c r="W100" s="2">
        <v>3895.0196996957502</v>
      </c>
      <c r="X100" s="2">
        <v>3882.7418880820101</v>
      </c>
      <c r="Y100" s="2">
        <v>3877.8654505180998</v>
      </c>
      <c r="Z100" s="2">
        <v>3878.8392183340902</v>
      </c>
      <c r="AA100" s="2">
        <v>3885.6609617794002</v>
      </c>
      <c r="AB100" s="2">
        <v>3893.0467857662002</v>
      </c>
      <c r="AC100" s="2">
        <v>3900.7992546109799</v>
      </c>
      <c r="AD100" s="2">
        <v>3908.8418577484199</v>
      </c>
      <c r="AE100" s="2">
        <v>3917.2285328216299</v>
      </c>
      <c r="AF100" s="2">
        <v>3925.5264688001798</v>
      </c>
      <c r="AG100" s="2">
        <v>3933.7678711338799</v>
      </c>
      <c r="AH100" s="2">
        <v>3941.6652374681498</v>
      </c>
      <c r="AI100" s="2">
        <v>3949.2925047921199</v>
      </c>
      <c r="AJ100" s="2">
        <v>3956.6446038072199</v>
      </c>
      <c r="AK100" s="2">
        <v>3963.7003137055399</v>
      </c>
      <c r="AL100" s="2">
        <v>3970.42684729743</v>
      </c>
      <c r="AM100" s="2">
        <v>3976.7882230381401</v>
      </c>
      <c r="AN100" s="2">
        <v>3982.7751950244001</v>
      </c>
      <c r="AO100" s="2">
        <v>3988.39755822088</v>
      </c>
      <c r="AP100" s="2">
        <v>3993.6157414602899</v>
      </c>
      <c r="AQ100" s="2">
        <v>3998.40781110437</v>
      </c>
      <c r="AR100" s="2"/>
      <c r="AS100" s="2"/>
      <c r="AT100" s="2"/>
      <c r="AU100" s="2"/>
      <c r="AV100" s="2"/>
      <c r="AW100" s="2"/>
      <c r="AX100" s="2"/>
      <c r="AY100" s="2"/>
      <c r="AZ100" s="2"/>
      <c r="BA100" s="2"/>
      <c r="BB100" s="2"/>
      <c r="BC100" s="2"/>
      <c r="BD100" s="2"/>
      <c r="BE100" s="2"/>
      <c r="BF100" s="2"/>
      <c r="BG100" s="2"/>
      <c r="BH100" s="2"/>
    </row>
    <row r="101" spans="1:60">
      <c r="A101" t="s">
        <v>197</v>
      </c>
      <c r="B101" t="s">
        <v>297</v>
      </c>
      <c r="C101" s="2">
        <v>15099</v>
      </c>
      <c r="D101" s="2">
        <v>15339</v>
      </c>
      <c r="E101" s="2">
        <v>15402</v>
      </c>
      <c r="F101" s="2">
        <v>15402</v>
      </c>
      <c r="G101" s="2">
        <v>15467</v>
      </c>
      <c r="H101" s="2">
        <v>15639</v>
      </c>
      <c r="I101" s="2">
        <v>15713</v>
      </c>
      <c r="J101" s="2">
        <v>15749</v>
      </c>
      <c r="K101" s="2">
        <v>15878</v>
      </c>
      <c r="L101" s="2">
        <v>16108</v>
      </c>
      <c r="M101" s="2">
        <v>16328</v>
      </c>
      <c r="N101" s="2">
        <v>16398</v>
      </c>
      <c r="O101" s="2">
        <v>16415</v>
      </c>
      <c r="P101" s="2">
        <v>16431</v>
      </c>
      <c r="Q101" s="2">
        <v>16435</v>
      </c>
      <c r="R101" s="2">
        <v>16462</v>
      </c>
      <c r="S101" s="2">
        <v>16445</v>
      </c>
      <c r="T101" s="2">
        <v>16364</v>
      </c>
      <c r="U101" s="2">
        <v>16375</v>
      </c>
      <c r="V101" s="2">
        <v>16355</v>
      </c>
      <c r="W101" s="2">
        <v>16405.3729625534</v>
      </c>
      <c r="X101" s="2">
        <v>16456.9250755748</v>
      </c>
      <c r="Y101" s="2">
        <v>16526.293921635101</v>
      </c>
      <c r="Z101" s="2">
        <v>16606.827547331701</v>
      </c>
      <c r="AA101" s="2">
        <v>16697.221761063902</v>
      </c>
      <c r="AB101" s="2">
        <v>16779.025901795001</v>
      </c>
      <c r="AC101" s="2">
        <v>16851.579667908602</v>
      </c>
      <c r="AD101" s="2">
        <v>16914.495557634302</v>
      </c>
      <c r="AE101" s="2">
        <v>16968.129091982799</v>
      </c>
      <c r="AF101" s="2">
        <v>17019.066864857799</v>
      </c>
      <c r="AG101" s="2">
        <v>17067.697725405302</v>
      </c>
      <c r="AH101" s="2">
        <v>17113.0296869952</v>
      </c>
      <c r="AI101" s="2">
        <v>17155.682903125598</v>
      </c>
      <c r="AJ101" s="2">
        <v>17195.479104905698</v>
      </c>
      <c r="AK101" s="2">
        <v>17232.3545650616</v>
      </c>
      <c r="AL101" s="2">
        <v>17266.255866645501</v>
      </c>
      <c r="AM101" s="2">
        <v>17296.912287491199</v>
      </c>
      <c r="AN101" s="2">
        <v>17324.3047736443</v>
      </c>
      <c r="AO101" s="2">
        <v>17348.401526064499</v>
      </c>
      <c r="AP101" s="2">
        <v>17369.2805966552</v>
      </c>
      <c r="AQ101" s="2">
        <v>17387.011479277699</v>
      </c>
      <c r="AR101" s="2"/>
      <c r="AS101" s="2"/>
      <c r="AT101" s="2"/>
      <c r="AU101" s="2"/>
      <c r="AV101" s="2"/>
      <c r="AW101" s="2"/>
      <c r="AX101" s="2"/>
      <c r="AY101" s="2"/>
      <c r="AZ101" s="2"/>
      <c r="BA101" s="2"/>
      <c r="BB101" s="2"/>
      <c r="BC101" s="2"/>
      <c r="BD101" s="2"/>
      <c r="BE101" s="2"/>
      <c r="BF101" s="2"/>
      <c r="BG101" s="2"/>
      <c r="BH101" s="2"/>
    </row>
    <row r="102" spans="1:60">
      <c r="A102" t="s">
        <v>197</v>
      </c>
      <c r="B102" t="s">
        <v>298</v>
      </c>
      <c r="C102" s="2">
        <v>18026</v>
      </c>
      <c r="D102" s="2">
        <v>18005</v>
      </c>
      <c r="E102" s="2">
        <v>17849</v>
      </c>
      <c r="F102" s="2">
        <v>18136</v>
      </c>
      <c r="G102" s="2">
        <v>18247</v>
      </c>
      <c r="H102" s="2">
        <v>18299</v>
      </c>
      <c r="I102" s="2">
        <v>18456</v>
      </c>
      <c r="J102" s="2">
        <v>18695</v>
      </c>
      <c r="K102" s="2">
        <v>18892</v>
      </c>
      <c r="L102" s="2">
        <v>19140</v>
      </c>
      <c r="M102" s="2">
        <v>19235</v>
      </c>
      <c r="N102" s="2">
        <v>19310</v>
      </c>
      <c r="O102" s="2">
        <v>19428</v>
      </c>
      <c r="P102" s="2">
        <v>19501</v>
      </c>
      <c r="Q102" s="2">
        <v>19541</v>
      </c>
      <c r="R102" s="2">
        <v>19580</v>
      </c>
      <c r="S102" s="2">
        <v>19698</v>
      </c>
      <c r="T102" s="2">
        <v>19752</v>
      </c>
      <c r="U102" s="2">
        <v>19802</v>
      </c>
      <c r="V102" s="2">
        <v>19861</v>
      </c>
      <c r="W102" s="2">
        <v>19832.265548777301</v>
      </c>
      <c r="X102" s="2">
        <v>19848.108315200101</v>
      </c>
      <c r="Y102" s="2">
        <v>19880.972032023499</v>
      </c>
      <c r="Z102" s="2">
        <v>19923.4265198586</v>
      </c>
      <c r="AA102" s="2">
        <v>19973.725018641999</v>
      </c>
      <c r="AB102" s="2">
        <v>20021.2878065109</v>
      </c>
      <c r="AC102" s="2">
        <v>20065.115124017801</v>
      </c>
      <c r="AD102" s="2">
        <v>20105.016010870899</v>
      </c>
      <c r="AE102" s="2">
        <v>20141.132421235801</v>
      </c>
      <c r="AF102" s="2">
        <v>20174.271814817301</v>
      </c>
      <c r="AG102" s="2">
        <v>20204.6076871394</v>
      </c>
      <c r="AH102" s="2">
        <v>20231.3434876826</v>
      </c>
      <c r="AI102" s="2">
        <v>20254.680016158702</v>
      </c>
      <c r="AJ102" s="2">
        <v>20274.7118232092</v>
      </c>
      <c r="AK102" s="2">
        <v>20291.3111482801</v>
      </c>
      <c r="AL102" s="2">
        <v>20304.4492266261</v>
      </c>
      <c r="AM102" s="2">
        <v>20313.779525462101</v>
      </c>
      <c r="AN102" s="2">
        <v>20319.364739917801</v>
      </c>
      <c r="AO102" s="2">
        <v>20321.200348931201</v>
      </c>
      <c r="AP102" s="2">
        <v>20319.418946661801</v>
      </c>
      <c r="AQ102" s="2">
        <v>20314.1725032301</v>
      </c>
      <c r="AR102" s="2"/>
      <c r="AS102" s="2"/>
      <c r="AT102" s="2"/>
      <c r="AU102" s="2"/>
      <c r="AV102" s="2"/>
      <c r="AW102" s="2"/>
      <c r="AX102" s="2"/>
      <c r="AY102" s="2"/>
      <c r="AZ102" s="2"/>
      <c r="BA102" s="2"/>
      <c r="BB102" s="2"/>
      <c r="BC102" s="2"/>
      <c r="BD102" s="2"/>
      <c r="BE102" s="2"/>
      <c r="BF102" s="2"/>
      <c r="BG102" s="2"/>
      <c r="BH102" s="2"/>
    </row>
    <row r="103" spans="1:60">
      <c r="A103" t="s">
        <v>197</v>
      </c>
      <c r="B103" t="s">
        <v>299</v>
      </c>
      <c r="C103" s="2">
        <v>14422</v>
      </c>
      <c r="D103" s="2">
        <v>14244</v>
      </c>
      <c r="E103" s="2">
        <v>14050</v>
      </c>
      <c r="F103" s="2">
        <v>13784</v>
      </c>
      <c r="G103" s="2">
        <v>13592</v>
      </c>
      <c r="H103" s="2">
        <v>13477</v>
      </c>
      <c r="I103" s="2">
        <v>13359</v>
      </c>
      <c r="J103" s="2">
        <v>13303</v>
      </c>
      <c r="K103" s="2">
        <v>13349</v>
      </c>
      <c r="L103" s="2">
        <v>13394</v>
      </c>
      <c r="M103" s="2">
        <v>13438</v>
      </c>
      <c r="N103" s="2">
        <v>13433</v>
      </c>
      <c r="O103" s="2">
        <v>13489</v>
      </c>
      <c r="P103" s="2">
        <v>13480</v>
      </c>
      <c r="Q103" s="2">
        <v>13459</v>
      </c>
      <c r="R103" s="2">
        <v>13367</v>
      </c>
      <c r="S103" s="2">
        <v>13287</v>
      </c>
      <c r="T103" s="2">
        <v>13216</v>
      </c>
      <c r="U103" s="2">
        <v>13134</v>
      </c>
      <c r="V103" s="2">
        <v>13049</v>
      </c>
      <c r="W103" s="2">
        <v>13018.695994805001</v>
      </c>
      <c r="X103" s="2">
        <v>12981.3893133976</v>
      </c>
      <c r="Y103" s="2">
        <v>12954.834946209699</v>
      </c>
      <c r="Z103" s="2">
        <v>12932.3993339015</v>
      </c>
      <c r="AA103" s="2">
        <v>12911.9759573097</v>
      </c>
      <c r="AB103" s="2">
        <v>12884.5546667381</v>
      </c>
      <c r="AC103" s="2">
        <v>12851.2467542621</v>
      </c>
      <c r="AD103" s="2">
        <v>12812.1674284363</v>
      </c>
      <c r="AE103" s="2">
        <v>12767.9388232409</v>
      </c>
      <c r="AF103" s="2">
        <v>12721.5289560826</v>
      </c>
      <c r="AG103" s="2">
        <v>12673.400693747</v>
      </c>
      <c r="AH103" s="2">
        <v>12623.1999263752</v>
      </c>
      <c r="AI103" s="2">
        <v>12571.406283484701</v>
      </c>
      <c r="AJ103" s="2">
        <v>12518.124408071801</v>
      </c>
      <c r="AK103" s="2">
        <v>12463.372813341801</v>
      </c>
      <c r="AL103" s="2">
        <v>12407.1390914034</v>
      </c>
      <c r="AM103" s="2">
        <v>12349.2813905565</v>
      </c>
      <c r="AN103" s="2">
        <v>12289.771327226101</v>
      </c>
      <c r="AO103" s="2">
        <v>12228.6622671477</v>
      </c>
      <c r="AP103" s="2">
        <v>12165.9373683661</v>
      </c>
      <c r="AQ103" s="2">
        <v>12101.593984061001</v>
      </c>
      <c r="AR103" s="2"/>
      <c r="AS103" s="2"/>
      <c r="AT103" s="2"/>
      <c r="AU103" s="2"/>
      <c r="AV103" s="2"/>
      <c r="AW103" s="2"/>
      <c r="AX103" s="2"/>
      <c r="AY103" s="2"/>
      <c r="AZ103" s="2"/>
      <c r="BA103" s="2"/>
      <c r="BB103" s="2"/>
      <c r="BC103" s="2"/>
      <c r="BD103" s="2"/>
      <c r="BE103" s="2"/>
      <c r="BF103" s="2"/>
      <c r="BG103" s="2"/>
      <c r="BH103" s="2"/>
    </row>
    <row r="104" spans="1:60">
      <c r="A104" t="s">
        <v>197</v>
      </c>
      <c r="B104" t="s">
        <v>300</v>
      </c>
      <c r="C104" s="2">
        <v>6686</v>
      </c>
      <c r="D104" s="2">
        <v>6580</v>
      </c>
      <c r="E104" s="2">
        <v>6433</v>
      </c>
      <c r="F104" s="2">
        <v>6307</v>
      </c>
      <c r="G104" s="2">
        <v>6221</v>
      </c>
      <c r="H104" s="2">
        <v>6149</v>
      </c>
      <c r="I104" s="2">
        <v>6103</v>
      </c>
      <c r="J104" s="2">
        <v>6069</v>
      </c>
      <c r="K104" s="2">
        <v>6093</v>
      </c>
      <c r="L104" s="2">
        <v>6105</v>
      </c>
      <c r="M104" s="2">
        <v>6115</v>
      </c>
      <c r="N104" s="2">
        <v>6086</v>
      </c>
      <c r="O104" s="2">
        <v>6054</v>
      </c>
      <c r="P104" s="2">
        <v>6015</v>
      </c>
      <c r="Q104" s="2">
        <v>5978</v>
      </c>
      <c r="R104" s="2">
        <v>5949</v>
      </c>
      <c r="S104" s="2">
        <v>5935</v>
      </c>
      <c r="T104" s="2">
        <v>5924</v>
      </c>
      <c r="U104" s="2">
        <v>5898</v>
      </c>
      <c r="V104" s="2">
        <v>5858</v>
      </c>
      <c r="W104" s="2">
        <v>5789.1834808139101</v>
      </c>
      <c r="X104" s="2">
        <v>5742.9149981966102</v>
      </c>
      <c r="Y104" s="2">
        <v>5706.7735831608397</v>
      </c>
      <c r="Z104" s="2">
        <v>5678.5665183596102</v>
      </c>
      <c r="AA104" s="2">
        <v>5658.3693425056499</v>
      </c>
      <c r="AB104" s="2">
        <v>5639.07871901608</v>
      </c>
      <c r="AC104" s="2">
        <v>5620.4658286941003</v>
      </c>
      <c r="AD104" s="2">
        <v>5602.4075936375302</v>
      </c>
      <c r="AE104" s="2">
        <v>5584.84616331096</v>
      </c>
      <c r="AF104" s="2">
        <v>5567.6293536741596</v>
      </c>
      <c r="AG104" s="2">
        <v>5550.75718673747</v>
      </c>
      <c r="AH104" s="2">
        <v>5533.8000989873299</v>
      </c>
      <c r="AI104" s="2">
        <v>5516.8286266893301</v>
      </c>
      <c r="AJ104" s="2">
        <v>5499.7318376881703</v>
      </c>
      <c r="AK104" s="2">
        <v>5482.4449215630502</v>
      </c>
      <c r="AL104" s="2">
        <v>5464.9538256337</v>
      </c>
      <c r="AM104" s="2">
        <v>5447.2036480453498</v>
      </c>
      <c r="AN104" s="2">
        <v>5429.1733850084202</v>
      </c>
      <c r="AO104" s="2">
        <v>5410.87150843981</v>
      </c>
      <c r="AP104" s="2">
        <v>5392.28584230461</v>
      </c>
      <c r="AQ104" s="2">
        <v>5373.4514558808196</v>
      </c>
      <c r="AR104" s="2"/>
      <c r="AS104" s="2"/>
      <c r="AT104" s="2"/>
      <c r="AU104" s="2"/>
      <c r="AV104" s="2"/>
      <c r="AW104" s="2"/>
      <c r="AX104" s="2"/>
      <c r="AY104" s="2"/>
      <c r="AZ104" s="2"/>
      <c r="BA104" s="2"/>
      <c r="BB104" s="2"/>
      <c r="BC104" s="2"/>
      <c r="BD104" s="2"/>
      <c r="BE104" s="2"/>
      <c r="BF104" s="2"/>
      <c r="BG104" s="2"/>
      <c r="BH104" s="2"/>
    </row>
    <row r="105" spans="1:60">
      <c r="A105" t="s">
        <v>197</v>
      </c>
      <c r="B105" t="s">
        <v>301</v>
      </c>
      <c r="C105" s="2">
        <v>7060</v>
      </c>
      <c r="D105" s="2">
        <v>6980</v>
      </c>
      <c r="E105" s="2">
        <v>6863</v>
      </c>
      <c r="F105" s="2">
        <v>6777</v>
      </c>
      <c r="G105" s="2">
        <v>6734</v>
      </c>
      <c r="H105" s="2">
        <v>6691</v>
      </c>
      <c r="I105" s="2">
        <v>6676</v>
      </c>
      <c r="J105" s="2">
        <v>6726</v>
      </c>
      <c r="K105" s="2">
        <v>6748</v>
      </c>
      <c r="L105" s="2">
        <v>6815</v>
      </c>
      <c r="M105" s="2">
        <v>6832</v>
      </c>
      <c r="N105" s="2">
        <v>6795</v>
      </c>
      <c r="O105" s="2">
        <v>6761</v>
      </c>
      <c r="P105" s="2">
        <v>6721</v>
      </c>
      <c r="Q105" s="2">
        <v>6668</v>
      </c>
      <c r="R105" s="2">
        <v>6617</v>
      </c>
      <c r="S105" s="2">
        <v>6584</v>
      </c>
      <c r="T105" s="2">
        <v>6559</v>
      </c>
      <c r="U105" s="2">
        <v>6516</v>
      </c>
      <c r="V105" s="2">
        <v>6460</v>
      </c>
      <c r="W105" s="2">
        <v>6303.74185388756</v>
      </c>
      <c r="X105" s="2">
        <v>6218.2050840765996</v>
      </c>
      <c r="Y105" s="2">
        <v>6139.6287284541804</v>
      </c>
      <c r="Z105" s="2">
        <v>6065.0579027959202</v>
      </c>
      <c r="AA105" s="2">
        <v>5993.3114558092602</v>
      </c>
      <c r="AB105" s="2">
        <v>5918.7444992411101</v>
      </c>
      <c r="AC105" s="2">
        <v>5843.13688014532</v>
      </c>
      <c r="AD105" s="2">
        <v>5766.4278089439604</v>
      </c>
      <c r="AE105" s="2">
        <v>5688.7387073201598</v>
      </c>
      <c r="AF105" s="2">
        <v>5610.2551399604699</v>
      </c>
      <c r="AG105" s="2">
        <v>5531.1184912252802</v>
      </c>
      <c r="AH105" s="2">
        <v>5451.1546110058698</v>
      </c>
      <c r="AI105" s="2">
        <v>5370.3795304675295</v>
      </c>
      <c r="AJ105" s="2">
        <v>5288.7737078372302</v>
      </c>
      <c r="AK105" s="2">
        <v>5206.3303048032603</v>
      </c>
      <c r="AL105" s="2">
        <v>5123.0515817156102</v>
      </c>
      <c r="AM105" s="2">
        <v>5038.9258855922599</v>
      </c>
      <c r="AN105" s="2">
        <v>4954.0096708947503</v>
      </c>
      <c r="AO105" s="2">
        <v>4868.3658661353702</v>
      </c>
      <c r="AP105" s="2">
        <v>4782.0297794283897</v>
      </c>
      <c r="AQ105" s="2">
        <v>4695.0442630115103</v>
      </c>
      <c r="AR105" s="2"/>
      <c r="AS105" s="2"/>
      <c r="AT105" s="2"/>
      <c r="AU105" s="2"/>
      <c r="AV105" s="2"/>
      <c r="AW105" s="2"/>
      <c r="AX105" s="2"/>
      <c r="AY105" s="2"/>
      <c r="AZ105" s="2"/>
      <c r="BA105" s="2"/>
      <c r="BB105" s="2"/>
      <c r="BC105" s="2"/>
      <c r="BD105" s="2"/>
      <c r="BE105" s="2"/>
      <c r="BF105" s="2"/>
      <c r="BG105" s="2"/>
      <c r="BH105" s="2"/>
    </row>
    <row r="106" spans="1:60">
      <c r="A106" t="s">
        <v>197</v>
      </c>
      <c r="B106" t="s">
        <v>302</v>
      </c>
      <c r="C106" s="2">
        <v>141001</v>
      </c>
      <c r="D106" s="2">
        <v>142220</v>
      </c>
      <c r="E106" s="2">
        <v>143613</v>
      </c>
      <c r="F106" s="2">
        <v>144834</v>
      </c>
      <c r="G106" s="2">
        <v>145914</v>
      </c>
      <c r="H106" s="2">
        <v>146623</v>
      </c>
      <c r="I106" s="2">
        <v>148524</v>
      </c>
      <c r="J106" s="2">
        <v>150553</v>
      </c>
      <c r="K106" s="2">
        <v>151895</v>
      </c>
      <c r="L106" s="2">
        <v>153483</v>
      </c>
      <c r="M106" s="2">
        <v>155550</v>
      </c>
      <c r="N106" s="2">
        <v>156451</v>
      </c>
      <c r="O106" s="2">
        <v>157477</v>
      </c>
      <c r="P106" s="2">
        <v>158683</v>
      </c>
      <c r="Q106" s="2">
        <v>159680</v>
      </c>
      <c r="R106" s="2">
        <v>160707</v>
      </c>
      <c r="S106" s="2">
        <v>162477</v>
      </c>
      <c r="T106" s="2">
        <v>163943</v>
      </c>
      <c r="U106" s="2">
        <v>165541</v>
      </c>
      <c r="V106" s="2">
        <v>167363</v>
      </c>
      <c r="W106" s="2">
        <v>167480.95992839499</v>
      </c>
      <c r="X106" s="2">
        <v>167781.15429928101</v>
      </c>
      <c r="Y106" s="2">
        <v>168583.831428745</v>
      </c>
      <c r="Z106" s="2">
        <v>169857.96771902</v>
      </c>
      <c r="AA106" s="2">
        <v>171665.16689800599</v>
      </c>
      <c r="AB106" s="2">
        <v>173478.011555943</v>
      </c>
      <c r="AC106" s="2">
        <v>175287.811025042</v>
      </c>
      <c r="AD106" s="2">
        <v>177091.064548792</v>
      </c>
      <c r="AE106" s="2">
        <v>178891.249350253</v>
      </c>
      <c r="AF106" s="2">
        <v>180716.39898889701</v>
      </c>
      <c r="AG106" s="2">
        <v>182570.48873996199</v>
      </c>
      <c r="AH106" s="2">
        <v>184428.68036644699</v>
      </c>
      <c r="AI106" s="2">
        <v>186296.576985486</v>
      </c>
      <c r="AJ106" s="2">
        <v>188174.94842848601</v>
      </c>
      <c r="AK106" s="2">
        <v>190065.10978239399</v>
      </c>
      <c r="AL106" s="2">
        <v>191968.28459744301</v>
      </c>
      <c r="AM106" s="2">
        <v>193883.89581659401</v>
      </c>
      <c r="AN106" s="2">
        <v>195812.27480689701</v>
      </c>
      <c r="AO106" s="2">
        <v>197753.08633251401</v>
      </c>
      <c r="AP106" s="2">
        <v>199705.54604830901</v>
      </c>
      <c r="AQ106" s="2">
        <v>201668.06950963201</v>
      </c>
      <c r="AR106" s="2"/>
      <c r="AS106" s="2"/>
      <c r="AT106" s="2"/>
      <c r="AU106" s="2"/>
      <c r="AV106" s="2"/>
      <c r="AW106" s="2"/>
      <c r="AX106" s="2"/>
      <c r="AY106" s="2"/>
      <c r="AZ106" s="2"/>
      <c r="BA106" s="2"/>
      <c r="BB106" s="2"/>
      <c r="BC106" s="2"/>
      <c r="BD106" s="2"/>
      <c r="BE106" s="2"/>
      <c r="BF106" s="2"/>
      <c r="BG106" s="2"/>
      <c r="BH106" s="2"/>
    </row>
    <row r="107" spans="1:60">
      <c r="A107" t="s">
        <v>197</v>
      </c>
      <c r="B107" t="s">
        <v>303</v>
      </c>
      <c r="C107" s="2">
        <v>5257</v>
      </c>
      <c r="D107" s="2">
        <v>5269</v>
      </c>
      <c r="E107" s="2">
        <v>5243</v>
      </c>
      <c r="F107" s="2">
        <v>5209</v>
      </c>
      <c r="G107" s="2">
        <v>5193</v>
      </c>
      <c r="H107" s="2">
        <v>5179</v>
      </c>
      <c r="I107" s="2">
        <v>5166</v>
      </c>
      <c r="J107" s="2">
        <v>5161</v>
      </c>
      <c r="K107" s="2">
        <v>5192</v>
      </c>
      <c r="L107" s="2">
        <v>5207</v>
      </c>
      <c r="M107" s="2">
        <v>5209</v>
      </c>
      <c r="N107" s="2">
        <v>5235</v>
      </c>
      <c r="O107" s="2">
        <v>5300</v>
      </c>
      <c r="P107" s="2">
        <v>5318</v>
      </c>
      <c r="Q107" s="2">
        <v>5329</v>
      </c>
      <c r="R107" s="2">
        <v>5349</v>
      </c>
      <c r="S107" s="2">
        <v>5387</v>
      </c>
      <c r="T107" s="2">
        <v>5403</v>
      </c>
      <c r="U107" s="2">
        <v>5411</v>
      </c>
      <c r="V107" s="2">
        <v>5419</v>
      </c>
      <c r="W107" s="2">
        <v>5421.1832227148798</v>
      </c>
      <c r="X107" s="2">
        <v>5423.0689145533297</v>
      </c>
      <c r="Y107" s="2">
        <v>5429.3877882922798</v>
      </c>
      <c r="Z107" s="2">
        <v>5437.8046860435397</v>
      </c>
      <c r="AA107" s="2">
        <v>5447.7034470337503</v>
      </c>
      <c r="AB107" s="2">
        <v>5455.2752143343496</v>
      </c>
      <c r="AC107" s="2">
        <v>5460.6335226582896</v>
      </c>
      <c r="AD107" s="2">
        <v>5463.8072102475599</v>
      </c>
      <c r="AE107" s="2">
        <v>5464.9476549765895</v>
      </c>
      <c r="AF107" s="2">
        <v>5465.1840907548903</v>
      </c>
      <c r="AG107" s="2">
        <v>5464.6410688109199</v>
      </c>
      <c r="AH107" s="2">
        <v>5463.3158346493501</v>
      </c>
      <c r="AI107" s="2">
        <v>5461.4947310853704</v>
      </c>
      <c r="AJ107" s="2">
        <v>5459.3043923023597</v>
      </c>
      <c r="AK107" s="2">
        <v>5456.7122939782703</v>
      </c>
      <c r="AL107" s="2">
        <v>5453.6933798203099</v>
      </c>
      <c r="AM107" s="2">
        <v>5450.2221172766003</v>
      </c>
      <c r="AN107" s="2">
        <v>5446.2909868458801</v>
      </c>
      <c r="AO107" s="2">
        <v>5441.9112117490404</v>
      </c>
      <c r="AP107" s="2">
        <v>5437.0852876395402</v>
      </c>
      <c r="AQ107" s="2">
        <v>5431.8709653750102</v>
      </c>
      <c r="AR107" s="2"/>
      <c r="AS107" s="2"/>
      <c r="AT107" s="2"/>
      <c r="AU107" s="2"/>
      <c r="AV107" s="2"/>
      <c r="AW107" s="2"/>
      <c r="AX107" s="2"/>
      <c r="AY107" s="2"/>
      <c r="AZ107" s="2"/>
      <c r="BA107" s="2"/>
      <c r="BB107" s="2"/>
      <c r="BC107" s="2"/>
      <c r="BD107" s="2"/>
      <c r="BE107" s="2"/>
      <c r="BF107" s="2"/>
      <c r="BG107" s="2"/>
      <c r="BH107" s="2"/>
    </row>
    <row r="108" spans="1:60">
      <c r="A108" t="s">
        <v>197</v>
      </c>
      <c r="B108" t="s">
        <v>304</v>
      </c>
      <c r="C108" s="2">
        <v>36701</v>
      </c>
      <c r="D108" s="2">
        <v>36728</v>
      </c>
      <c r="E108" s="2">
        <v>36721</v>
      </c>
      <c r="F108" s="2">
        <v>36501</v>
      </c>
      <c r="G108" s="2">
        <v>36410</v>
      </c>
      <c r="H108" s="2">
        <v>36374</v>
      </c>
      <c r="I108" s="2">
        <v>36801</v>
      </c>
      <c r="J108" s="2">
        <v>37401</v>
      </c>
      <c r="K108" s="2">
        <v>37904</v>
      </c>
      <c r="L108" s="2">
        <v>38660</v>
      </c>
      <c r="M108" s="2">
        <v>39419</v>
      </c>
      <c r="N108" s="2">
        <v>39769</v>
      </c>
      <c r="O108" s="2">
        <v>40167</v>
      </c>
      <c r="P108" s="2">
        <v>40619</v>
      </c>
      <c r="Q108" s="2">
        <v>40837</v>
      </c>
      <c r="R108" s="2">
        <v>41210</v>
      </c>
      <c r="S108" s="2">
        <v>41501</v>
      </c>
      <c r="T108" s="2">
        <v>42000</v>
      </c>
      <c r="U108" s="2">
        <v>42445</v>
      </c>
      <c r="V108" s="2">
        <v>42503</v>
      </c>
      <c r="W108" s="2">
        <v>42976.484082747498</v>
      </c>
      <c r="X108" s="2">
        <v>43344.0323370884</v>
      </c>
      <c r="Y108" s="2">
        <v>43769.349982212902</v>
      </c>
      <c r="Z108" s="2">
        <v>44234.661906818299</v>
      </c>
      <c r="AA108" s="2">
        <v>44737.780035113698</v>
      </c>
      <c r="AB108" s="2">
        <v>45215.171196675597</v>
      </c>
      <c r="AC108" s="2">
        <v>45676.499558801203</v>
      </c>
      <c r="AD108" s="2">
        <v>46121.825269056899</v>
      </c>
      <c r="AE108" s="2">
        <v>46553.066808508498</v>
      </c>
      <c r="AF108" s="2">
        <v>46975.663651895797</v>
      </c>
      <c r="AG108" s="2">
        <v>47391.114204604397</v>
      </c>
      <c r="AH108" s="2">
        <v>47797.156623429102</v>
      </c>
      <c r="AI108" s="2">
        <v>48195.785720762702</v>
      </c>
      <c r="AJ108" s="2">
        <v>48587.313593650601</v>
      </c>
      <c r="AK108" s="2">
        <v>48972.458616563497</v>
      </c>
      <c r="AL108" s="2">
        <v>49351.634335630697</v>
      </c>
      <c r="AM108" s="2">
        <v>49724.641070001599</v>
      </c>
      <c r="AN108" s="2">
        <v>50091.704778640698</v>
      </c>
      <c r="AO108" s="2">
        <v>50453.190425868997</v>
      </c>
      <c r="AP108" s="2">
        <v>50809.3751171638</v>
      </c>
      <c r="AQ108" s="2">
        <v>51160.55028566</v>
      </c>
      <c r="AR108" s="2"/>
      <c r="AS108" s="2"/>
      <c r="AT108" s="2"/>
      <c r="AU108" s="2"/>
      <c r="AV108" s="2"/>
      <c r="AW108" s="2"/>
      <c r="AX108" s="2"/>
      <c r="AY108" s="2"/>
      <c r="AZ108" s="2"/>
      <c r="BA108" s="2"/>
      <c r="BB108" s="2"/>
      <c r="BC108" s="2"/>
      <c r="BD108" s="2"/>
      <c r="BE108" s="2"/>
      <c r="BF108" s="2"/>
      <c r="BG108" s="2"/>
      <c r="BH108" s="2"/>
    </row>
    <row r="109" spans="1:60">
      <c r="A109" t="s">
        <v>197</v>
      </c>
      <c r="B109" t="s">
        <v>305</v>
      </c>
      <c r="C109" s="2">
        <v>14927</v>
      </c>
      <c r="D109" s="2">
        <v>14901</v>
      </c>
      <c r="E109" s="2">
        <v>14807</v>
      </c>
      <c r="F109" s="2">
        <v>14690</v>
      </c>
      <c r="G109" s="2">
        <v>14627</v>
      </c>
      <c r="H109" s="2">
        <v>14600</v>
      </c>
      <c r="I109" s="2">
        <v>14643</v>
      </c>
      <c r="J109" s="2">
        <v>14755</v>
      </c>
      <c r="K109" s="2">
        <v>14835</v>
      </c>
      <c r="L109" s="2">
        <v>14984</v>
      </c>
      <c r="M109" s="2">
        <v>15083</v>
      </c>
      <c r="N109" s="2">
        <v>15048</v>
      </c>
      <c r="O109" s="2">
        <v>15022</v>
      </c>
      <c r="P109" s="2">
        <v>14991</v>
      </c>
      <c r="Q109" s="2">
        <v>14954</v>
      </c>
      <c r="R109" s="2">
        <v>14924</v>
      </c>
      <c r="S109" s="2">
        <v>14916</v>
      </c>
      <c r="T109" s="2">
        <v>14877</v>
      </c>
      <c r="U109" s="2">
        <v>14835</v>
      </c>
      <c r="V109" s="2">
        <v>14728</v>
      </c>
      <c r="W109" s="2">
        <v>14682.6444703624</v>
      </c>
      <c r="X109" s="2">
        <v>14640.2952266885</v>
      </c>
      <c r="Y109" s="2">
        <v>14612.1380907082</v>
      </c>
      <c r="Z109" s="2">
        <v>14592.206590412899</v>
      </c>
      <c r="AA109" s="2">
        <v>14578.4100556103</v>
      </c>
      <c r="AB109" s="2">
        <v>14667.191678430599</v>
      </c>
      <c r="AC109" s="2">
        <v>14753.3795185127</v>
      </c>
      <c r="AD109" s="2">
        <v>14836.6820875377</v>
      </c>
      <c r="AE109" s="2">
        <v>14917.3492967774</v>
      </c>
      <c r="AF109" s="2">
        <v>14998.008309597801</v>
      </c>
      <c r="AG109" s="2">
        <v>15078.714381305899</v>
      </c>
      <c r="AH109" s="2">
        <v>15158.639202181599</v>
      </c>
      <c r="AI109" s="2">
        <v>15238.1133430503</v>
      </c>
      <c r="AJ109" s="2">
        <v>15317.0423945455</v>
      </c>
      <c r="AK109" s="2">
        <v>15395.391985881801</v>
      </c>
      <c r="AL109" s="2">
        <v>15473.089309642901</v>
      </c>
      <c r="AM109" s="2">
        <v>15549.951530431499</v>
      </c>
      <c r="AN109" s="2">
        <v>15625.8727060076</v>
      </c>
      <c r="AO109" s="2">
        <v>15700.7854052771</v>
      </c>
      <c r="AP109" s="2">
        <v>15774.6152569673</v>
      </c>
      <c r="AQ109" s="2">
        <v>15847.360144789</v>
      </c>
      <c r="AR109" s="2"/>
      <c r="AS109" s="2"/>
      <c r="AT109" s="2"/>
      <c r="AU109" s="2"/>
      <c r="AV109" s="2"/>
      <c r="AW109" s="2"/>
      <c r="AX109" s="2"/>
      <c r="AY109" s="2"/>
      <c r="AZ109" s="2"/>
      <c r="BA109" s="2"/>
      <c r="BB109" s="2"/>
      <c r="BC109" s="2"/>
      <c r="BD109" s="2"/>
      <c r="BE109" s="2"/>
      <c r="BF109" s="2"/>
      <c r="BG109" s="2"/>
      <c r="BH109" s="2"/>
    </row>
    <row r="110" spans="1:60">
      <c r="A110" t="s">
        <v>197</v>
      </c>
      <c r="B110" t="s">
        <v>306</v>
      </c>
      <c r="C110" s="2">
        <v>64960</v>
      </c>
      <c r="D110" s="2">
        <v>66573</v>
      </c>
      <c r="E110" s="2">
        <v>67960</v>
      </c>
      <c r="F110" s="2">
        <v>68987</v>
      </c>
      <c r="G110" s="2">
        <v>69659</v>
      </c>
      <c r="H110" s="2">
        <v>69947</v>
      </c>
      <c r="I110" s="2">
        <v>71097</v>
      </c>
      <c r="J110" s="2">
        <v>72528</v>
      </c>
      <c r="K110" s="2">
        <v>73317</v>
      </c>
      <c r="L110" s="2">
        <v>74460</v>
      </c>
      <c r="M110" s="2">
        <v>75232</v>
      </c>
      <c r="N110" s="2">
        <v>76271</v>
      </c>
      <c r="O110" s="2">
        <v>77043</v>
      </c>
      <c r="P110" s="2">
        <v>78048</v>
      </c>
      <c r="Q110" s="2">
        <v>78997</v>
      </c>
      <c r="R110" s="2">
        <v>80073</v>
      </c>
      <c r="S110" s="2">
        <v>81441</v>
      </c>
      <c r="T110" s="2">
        <v>83062</v>
      </c>
      <c r="U110" s="2">
        <v>84515</v>
      </c>
      <c r="V110" s="2">
        <v>85952</v>
      </c>
      <c r="W110" s="2">
        <v>86405.614460807206</v>
      </c>
      <c r="X110" s="2">
        <v>87060.2573387476</v>
      </c>
      <c r="Y110" s="2">
        <v>87813.751110340003</v>
      </c>
      <c r="Z110" s="2">
        <v>88636.773645514593</v>
      </c>
      <c r="AA110" s="2">
        <v>89527.469379763104</v>
      </c>
      <c r="AB110" s="2">
        <v>90368.147319946802</v>
      </c>
      <c r="AC110" s="2">
        <v>91192.576404118096</v>
      </c>
      <c r="AD110" s="2">
        <v>91998.750862393295</v>
      </c>
      <c r="AE110" s="2">
        <v>92787.253458357503</v>
      </c>
      <c r="AF110" s="2">
        <v>93557.477614042306</v>
      </c>
      <c r="AG110" s="2">
        <v>94309.961308922895</v>
      </c>
      <c r="AH110" s="2">
        <v>95039.445964471495</v>
      </c>
      <c r="AI110" s="2">
        <v>95747.482163716704</v>
      </c>
      <c r="AJ110" s="2">
        <v>96434.170502816007</v>
      </c>
      <c r="AK110" s="2">
        <v>97100.144009177704</v>
      </c>
      <c r="AL110" s="2">
        <v>97745.905106303006</v>
      </c>
      <c r="AM110" s="2">
        <v>98371.090951002407</v>
      </c>
      <c r="AN110" s="2">
        <v>98976.665739570104</v>
      </c>
      <c r="AO110" s="2">
        <v>99563.711020537798</v>
      </c>
      <c r="AP110" s="2">
        <v>100133.06624605</v>
      </c>
      <c r="AQ110" s="2">
        <v>100685.787931042</v>
      </c>
      <c r="AR110" s="2"/>
      <c r="AS110" s="2"/>
      <c r="AT110" s="2"/>
      <c r="AU110" s="2"/>
      <c r="AV110" s="2"/>
      <c r="AW110" s="2"/>
      <c r="AX110" s="2"/>
      <c r="AY110" s="2"/>
      <c r="AZ110" s="2"/>
      <c r="BA110" s="2"/>
      <c r="BB110" s="2"/>
      <c r="BC110" s="2"/>
      <c r="BD110" s="2"/>
      <c r="BE110" s="2"/>
      <c r="BF110" s="2"/>
      <c r="BG110" s="2"/>
      <c r="BH110" s="2"/>
    </row>
    <row r="111" spans="1:60">
      <c r="A111" t="s">
        <v>197</v>
      </c>
      <c r="B111" t="s">
        <v>307</v>
      </c>
      <c r="C111" s="2">
        <v>58509</v>
      </c>
      <c r="D111" s="2">
        <v>59506</v>
      </c>
      <c r="E111" s="2">
        <v>60410</v>
      </c>
      <c r="F111" s="2">
        <v>61256</v>
      </c>
      <c r="G111" s="2">
        <v>61918</v>
      </c>
      <c r="H111" s="2">
        <v>62132</v>
      </c>
      <c r="I111" s="2">
        <v>63425</v>
      </c>
      <c r="J111" s="2">
        <v>64316</v>
      </c>
      <c r="K111" s="2">
        <v>65521</v>
      </c>
      <c r="L111" s="2">
        <v>66447</v>
      </c>
      <c r="M111" s="2">
        <v>67214</v>
      </c>
      <c r="N111" s="2">
        <v>68012</v>
      </c>
      <c r="O111" s="2">
        <v>68750</v>
      </c>
      <c r="P111" s="2">
        <v>69537</v>
      </c>
      <c r="Q111" s="2">
        <v>70257</v>
      </c>
      <c r="R111" s="2">
        <v>71115</v>
      </c>
      <c r="S111" s="2">
        <v>71772</v>
      </c>
      <c r="T111" s="2">
        <v>72630</v>
      </c>
      <c r="U111" s="2">
        <v>73472</v>
      </c>
      <c r="V111" s="2">
        <v>74506</v>
      </c>
      <c r="W111" s="2">
        <v>75252.895951177896</v>
      </c>
      <c r="X111" s="2">
        <v>76046.400529726903</v>
      </c>
      <c r="Y111" s="2">
        <v>76926.927856677998</v>
      </c>
      <c r="Z111" s="2">
        <v>77870.133179401601</v>
      </c>
      <c r="AA111" s="2">
        <v>78873.577215914207</v>
      </c>
      <c r="AB111" s="2">
        <v>79870.206621593097</v>
      </c>
      <c r="AC111" s="2">
        <v>80856.2564559647</v>
      </c>
      <c r="AD111" s="2">
        <v>81830.119279394305</v>
      </c>
      <c r="AE111" s="2">
        <v>82792.563582411094</v>
      </c>
      <c r="AF111" s="2">
        <v>83746.870322372604</v>
      </c>
      <c r="AG111" s="2">
        <v>84694.103706047099</v>
      </c>
      <c r="AH111" s="2">
        <v>85630.186722334198</v>
      </c>
      <c r="AI111" s="2">
        <v>86557.022256031603</v>
      </c>
      <c r="AJ111" s="2">
        <v>87474.836167198897</v>
      </c>
      <c r="AK111" s="2">
        <v>88383.849202686906</v>
      </c>
      <c r="AL111" s="2">
        <v>89284.283666354997</v>
      </c>
      <c r="AM111" s="2">
        <v>90175.544928757998</v>
      </c>
      <c r="AN111" s="2">
        <v>91058.045080573196</v>
      </c>
      <c r="AO111" s="2">
        <v>91932.226382456298</v>
      </c>
      <c r="AP111" s="2">
        <v>92798.625740724907</v>
      </c>
      <c r="AQ111" s="2">
        <v>93657.649393622894</v>
      </c>
      <c r="AR111" s="2"/>
      <c r="AS111" s="2"/>
      <c r="AT111" s="2"/>
      <c r="AU111" s="2"/>
      <c r="AV111" s="2"/>
      <c r="AW111" s="2"/>
      <c r="AX111" s="2"/>
      <c r="AY111" s="2"/>
      <c r="AZ111" s="2"/>
      <c r="BA111" s="2"/>
      <c r="BB111" s="2"/>
      <c r="BC111" s="2"/>
      <c r="BD111" s="2"/>
      <c r="BE111" s="2"/>
      <c r="BF111" s="2"/>
      <c r="BG111" s="2"/>
      <c r="BH111" s="2"/>
    </row>
    <row r="112" spans="1:60">
      <c r="A112" t="s">
        <v>197</v>
      </c>
      <c r="B112" t="s">
        <v>308</v>
      </c>
      <c r="C112" s="2">
        <v>44289</v>
      </c>
      <c r="D112" s="2">
        <v>45669</v>
      </c>
      <c r="E112" s="2">
        <v>47142</v>
      </c>
      <c r="F112" s="2">
        <v>47783</v>
      </c>
      <c r="G112" s="2">
        <v>48886</v>
      </c>
      <c r="H112" s="2">
        <v>50070</v>
      </c>
      <c r="I112" s="2">
        <v>51002</v>
      </c>
      <c r="J112" s="2">
        <v>52141</v>
      </c>
      <c r="K112" s="2">
        <v>53190</v>
      </c>
      <c r="L112" s="2">
        <v>54250</v>
      </c>
      <c r="M112" s="2">
        <v>54844</v>
      </c>
      <c r="N112" s="2">
        <v>55408</v>
      </c>
      <c r="O112" s="2">
        <v>55920</v>
      </c>
      <c r="P112" s="2">
        <v>56537</v>
      </c>
      <c r="Q112" s="2">
        <v>57130</v>
      </c>
      <c r="R112" s="2">
        <v>57790</v>
      </c>
      <c r="S112" s="2">
        <v>58816</v>
      </c>
      <c r="T112" s="2">
        <v>59889</v>
      </c>
      <c r="U112" s="2">
        <v>61089</v>
      </c>
      <c r="V112" s="2">
        <v>62239</v>
      </c>
      <c r="W112" s="2">
        <v>62835.654834419598</v>
      </c>
      <c r="X112" s="2">
        <v>63570.534511566497</v>
      </c>
      <c r="Y112" s="2">
        <v>64442.997879760798</v>
      </c>
      <c r="Z112" s="2">
        <v>65420.191660623401</v>
      </c>
      <c r="AA112" s="2">
        <v>66509.797144897195</v>
      </c>
      <c r="AB112" s="2">
        <v>67595.075844174702</v>
      </c>
      <c r="AC112" s="2">
        <v>68673.001120611094</v>
      </c>
      <c r="AD112" s="2">
        <v>69743.600357197807</v>
      </c>
      <c r="AE112" s="2">
        <v>70810.072212382904</v>
      </c>
      <c r="AF112" s="2">
        <v>71878.917508681101</v>
      </c>
      <c r="AG112" s="2">
        <v>72951.756514145396</v>
      </c>
      <c r="AH112" s="2">
        <v>74021.0024662699</v>
      </c>
      <c r="AI112" s="2">
        <v>75088.083360377801</v>
      </c>
      <c r="AJ112" s="2">
        <v>76153.765344982501</v>
      </c>
      <c r="AK112" s="2">
        <v>77217.859129131</v>
      </c>
      <c r="AL112" s="2">
        <v>78280.658707267896</v>
      </c>
      <c r="AM112" s="2">
        <v>79341.015952083704</v>
      </c>
      <c r="AN112" s="2">
        <v>80398.171801249497</v>
      </c>
      <c r="AO112" s="2">
        <v>81452.333072207504</v>
      </c>
      <c r="AP112" s="2">
        <v>82503.262172335104</v>
      </c>
      <c r="AQ112" s="2">
        <v>83550.450272558199</v>
      </c>
      <c r="AR112" s="2"/>
      <c r="AS112" s="2"/>
      <c r="AT112" s="2"/>
      <c r="AU112" s="2"/>
      <c r="AV112" s="2"/>
      <c r="AW112" s="2"/>
      <c r="AX112" s="2"/>
      <c r="AY112" s="2"/>
      <c r="AZ112" s="2"/>
      <c r="BA112" s="2"/>
      <c r="BB112" s="2"/>
      <c r="BC112" s="2"/>
      <c r="BD112" s="2"/>
      <c r="BE112" s="2"/>
      <c r="BF112" s="2"/>
      <c r="BG112" s="2"/>
      <c r="BH112" s="2"/>
    </row>
    <row r="113" spans="1:60">
      <c r="A113" t="s">
        <v>197</v>
      </c>
      <c r="B113" t="s">
        <v>309</v>
      </c>
      <c r="C113" s="2">
        <v>21014</v>
      </c>
      <c r="D113" s="2">
        <v>21213</v>
      </c>
      <c r="E113" s="2">
        <v>21213</v>
      </c>
      <c r="F113" s="2">
        <v>21167</v>
      </c>
      <c r="G113" s="2">
        <v>21256</v>
      </c>
      <c r="H113" s="2">
        <v>21728</v>
      </c>
      <c r="I113" s="2">
        <v>22067</v>
      </c>
      <c r="J113" s="2">
        <v>22291</v>
      </c>
      <c r="K113" s="2">
        <v>22417</v>
      </c>
      <c r="L113" s="2">
        <v>22597</v>
      </c>
      <c r="M113" s="2">
        <v>22717</v>
      </c>
      <c r="N113" s="2">
        <v>22848</v>
      </c>
      <c r="O113" s="2">
        <v>22981</v>
      </c>
      <c r="P113" s="2">
        <v>23087</v>
      </c>
      <c r="Q113" s="2">
        <v>23148</v>
      </c>
      <c r="R113" s="2">
        <v>23256</v>
      </c>
      <c r="S113" s="2">
        <v>23331</v>
      </c>
      <c r="T113" s="2">
        <v>23374</v>
      </c>
      <c r="U113" s="2">
        <v>23462</v>
      </c>
      <c r="V113" s="2">
        <v>23490</v>
      </c>
      <c r="W113" s="2">
        <v>23547.8817898261</v>
      </c>
      <c r="X113" s="2">
        <v>23628.708281008399</v>
      </c>
      <c r="Y113" s="2">
        <v>23731.196811464499</v>
      </c>
      <c r="Z113" s="2">
        <v>23842.338780002701</v>
      </c>
      <c r="AA113" s="2">
        <v>23959.228813625901</v>
      </c>
      <c r="AB113" s="2">
        <v>24066.561308847398</v>
      </c>
      <c r="AC113" s="2">
        <v>24163.012939178701</v>
      </c>
      <c r="AD113" s="2">
        <v>24248.281564574201</v>
      </c>
      <c r="AE113" s="2">
        <v>24322.984984777599</v>
      </c>
      <c r="AF113" s="2">
        <v>24395.4650925401</v>
      </c>
      <c r="AG113" s="2">
        <v>24465.9633704728</v>
      </c>
      <c r="AH113" s="2">
        <v>24533.520629169099</v>
      </c>
      <c r="AI113" s="2">
        <v>24598.498336021999</v>
      </c>
      <c r="AJ113" s="2">
        <v>24660.788235451899</v>
      </c>
      <c r="AK113" s="2">
        <v>24720.324867216099</v>
      </c>
      <c r="AL113" s="2">
        <v>24777.155885186301</v>
      </c>
      <c r="AM113" s="2">
        <v>24830.875074329</v>
      </c>
      <c r="AN113" s="2">
        <v>24881.530095904898</v>
      </c>
      <c r="AO113" s="2">
        <v>24929.1371777151</v>
      </c>
      <c r="AP113" s="2">
        <v>24973.754601857301</v>
      </c>
      <c r="AQ113" s="2">
        <v>25015.4617253549</v>
      </c>
      <c r="AR113" s="2"/>
      <c r="AS113" s="2"/>
      <c r="AT113" s="2"/>
      <c r="AU113" s="2"/>
      <c r="AV113" s="2"/>
      <c r="AW113" s="2"/>
      <c r="AX113" s="2"/>
      <c r="AY113" s="2"/>
      <c r="AZ113" s="2"/>
      <c r="BA113" s="2"/>
      <c r="BB113" s="2"/>
      <c r="BC113" s="2"/>
      <c r="BD113" s="2"/>
      <c r="BE113" s="2"/>
      <c r="BF113" s="2"/>
      <c r="BG113" s="2"/>
      <c r="BH113" s="2"/>
    </row>
    <row r="114" spans="1:60">
      <c r="A114" t="s">
        <v>197</v>
      </c>
      <c r="B114" t="s">
        <v>310</v>
      </c>
      <c r="C114" s="2">
        <v>59383</v>
      </c>
      <c r="D114" s="2">
        <v>60054</v>
      </c>
      <c r="E114" s="2">
        <v>60815</v>
      </c>
      <c r="F114" s="2">
        <v>61382</v>
      </c>
      <c r="G114" s="2">
        <v>61863</v>
      </c>
      <c r="H114" s="2">
        <v>62243</v>
      </c>
      <c r="I114" s="2">
        <v>62916</v>
      </c>
      <c r="J114" s="2">
        <v>63956</v>
      </c>
      <c r="K114" s="2">
        <v>64778</v>
      </c>
      <c r="L114" s="2">
        <v>65597</v>
      </c>
      <c r="M114" s="2">
        <v>66218</v>
      </c>
      <c r="N114" s="2">
        <v>66840</v>
      </c>
      <c r="O114" s="2">
        <v>67701</v>
      </c>
      <c r="P114" s="2">
        <v>68658</v>
      </c>
      <c r="Q114" s="2">
        <v>69474</v>
      </c>
      <c r="R114" s="2">
        <v>70391</v>
      </c>
      <c r="S114" s="2">
        <v>71036</v>
      </c>
      <c r="T114" s="2">
        <v>72160</v>
      </c>
      <c r="U114" s="2">
        <v>73225</v>
      </c>
      <c r="V114" s="2">
        <v>74622</v>
      </c>
      <c r="W114" s="2">
        <v>75683.993128599701</v>
      </c>
      <c r="X114" s="2">
        <v>76795.775196176706</v>
      </c>
      <c r="Y114" s="2">
        <v>78031.549166922196</v>
      </c>
      <c r="Z114" s="2">
        <v>79366.649369659004</v>
      </c>
      <c r="AA114" s="2">
        <v>80794.227487955606</v>
      </c>
      <c r="AB114" s="2">
        <v>82246.807249080099</v>
      </c>
      <c r="AC114" s="2">
        <v>83721.0385510989</v>
      </c>
      <c r="AD114" s="2">
        <v>85216.202679992304</v>
      </c>
      <c r="AE114" s="2">
        <v>86734.667375194302</v>
      </c>
      <c r="AF114" s="2">
        <v>88258.2832967266</v>
      </c>
      <c r="AG114" s="2">
        <v>89788.230934697698</v>
      </c>
      <c r="AH114" s="2">
        <v>91321.405191695405</v>
      </c>
      <c r="AI114" s="2">
        <v>92860.819806189305</v>
      </c>
      <c r="AJ114" s="2">
        <v>94406.993451768096</v>
      </c>
      <c r="AK114" s="2">
        <v>95960.138357573902</v>
      </c>
      <c r="AL114" s="2">
        <v>97520.075069764498</v>
      </c>
      <c r="AM114" s="2">
        <v>99085.692147246198</v>
      </c>
      <c r="AN114" s="2">
        <v>100657.023926291</v>
      </c>
      <c r="AO114" s="2">
        <v>102233.281140886</v>
      </c>
      <c r="AP114" s="2">
        <v>103814.190127949</v>
      </c>
      <c r="AQ114" s="2">
        <v>105398.90091764501</v>
      </c>
      <c r="AR114" s="2"/>
      <c r="AS114" s="2"/>
      <c r="AT114" s="2"/>
      <c r="AU114" s="2"/>
      <c r="AV114" s="2"/>
      <c r="AW114" s="2"/>
      <c r="AX114" s="2"/>
      <c r="AY114" s="2"/>
      <c r="AZ114" s="2"/>
      <c r="BA114" s="2"/>
      <c r="BB114" s="2"/>
      <c r="BC114" s="2"/>
      <c r="BD114" s="2"/>
      <c r="BE114" s="2"/>
      <c r="BF114" s="2"/>
      <c r="BG114" s="2"/>
      <c r="BH114" s="2"/>
    </row>
    <row r="115" spans="1:60">
      <c r="A115" t="s">
        <v>197</v>
      </c>
      <c r="B115" t="s">
        <v>311</v>
      </c>
      <c r="C115" s="2">
        <v>86856</v>
      </c>
      <c r="D115" s="2">
        <v>88055</v>
      </c>
      <c r="E115" s="2">
        <v>88861</v>
      </c>
      <c r="F115" s="2">
        <v>89374</v>
      </c>
      <c r="G115" s="2">
        <v>90173</v>
      </c>
      <c r="H115" s="2">
        <v>90505</v>
      </c>
      <c r="I115" s="2">
        <v>91497</v>
      </c>
      <c r="J115" s="2">
        <v>92351</v>
      </c>
      <c r="K115" s="2">
        <v>93754</v>
      </c>
      <c r="L115" s="2">
        <v>95154</v>
      </c>
      <c r="M115" s="2">
        <v>96203</v>
      </c>
      <c r="N115" s="2">
        <v>97166</v>
      </c>
      <c r="O115" s="2">
        <v>98097</v>
      </c>
      <c r="P115" s="2">
        <v>99292</v>
      </c>
      <c r="Q115" s="2">
        <v>100550</v>
      </c>
      <c r="R115" s="2">
        <v>101942</v>
      </c>
      <c r="S115" s="2">
        <v>103061</v>
      </c>
      <c r="T115" s="2">
        <v>104268</v>
      </c>
      <c r="U115" s="2">
        <v>105637</v>
      </c>
      <c r="V115" s="2">
        <v>107191</v>
      </c>
      <c r="W115" s="2">
        <v>108612.069834357</v>
      </c>
      <c r="X115" s="2">
        <v>110004.92752183801</v>
      </c>
      <c r="Y115" s="2">
        <v>111576.011734138</v>
      </c>
      <c r="Z115" s="2">
        <v>113288.731958997</v>
      </c>
      <c r="AA115" s="2">
        <v>115139.942384908</v>
      </c>
      <c r="AB115" s="2">
        <v>117024.703764085</v>
      </c>
      <c r="AC115" s="2">
        <v>118937.77281733599</v>
      </c>
      <c r="AD115" s="2">
        <v>120877.436684086</v>
      </c>
      <c r="AE115" s="2">
        <v>122845.83944602701</v>
      </c>
      <c r="AF115" s="2">
        <v>124804.838947464</v>
      </c>
      <c r="AG115" s="2">
        <v>126755.394788594</v>
      </c>
      <c r="AH115" s="2">
        <v>128691.253879536</v>
      </c>
      <c r="AI115" s="2">
        <v>130614.98481742899</v>
      </c>
      <c r="AJ115" s="2">
        <v>132526.31355084101</v>
      </c>
      <c r="AK115" s="2">
        <v>134425.06772678299</v>
      </c>
      <c r="AL115" s="2">
        <v>136311.007153894</v>
      </c>
      <c r="AM115" s="2">
        <v>138182.37902346801</v>
      </c>
      <c r="AN115" s="2">
        <v>140039.635853493</v>
      </c>
      <c r="AO115" s="2">
        <v>141882.51954239901</v>
      </c>
      <c r="AP115" s="2">
        <v>143711.42896282999</v>
      </c>
      <c r="AQ115" s="2">
        <v>145526.53103908501</v>
      </c>
      <c r="AR115" s="2"/>
      <c r="AS115" s="2"/>
      <c r="AT115" s="2"/>
      <c r="AU115" s="2"/>
      <c r="AV115" s="2"/>
      <c r="AW115" s="2"/>
      <c r="AX115" s="2"/>
      <c r="AY115" s="2"/>
      <c r="AZ115" s="2"/>
      <c r="BA115" s="2"/>
      <c r="BB115" s="2"/>
      <c r="BC115" s="2"/>
      <c r="BD115" s="2"/>
      <c r="BE115" s="2"/>
      <c r="BF115" s="2"/>
      <c r="BG115" s="2"/>
      <c r="BH115" s="2"/>
    </row>
    <row r="116" spans="1:60">
      <c r="A116" t="s">
        <v>197</v>
      </c>
      <c r="B116" t="s">
        <v>312</v>
      </c>
      <c r="C116" s="2">
        <v>21066</v>
      </c>
      <c r="D116" s="2">
        <v>21356</v>
      </c>
      <c r="E116" s="2">
        <v>21671</v>
      </c>
      <c r="F116" s="2">
        <v>21886</v>
      </c>
      <c r="G116" s="2">
        <v>22254</v>
      </c>
      <c r="H116" s="2">
        <v>22535</v>
      </c>
      <c r="I116" s="2">
        <v>22663</v>
      </c>
      <c r="J116" s="2">
        <v>22860</v>
      </c>
      <c r="K116" s="2">
        <v>23063</v>
      </c>
      <c r="L116" s="2">
        <v>23335</v>
      </c>
      <c r="M116" s="2">
        <v>23523</v>
      </c>
      <c r="N116" s="2">
        <v>23548</v>
      </c>
      <c r="O116" s="2">
        <v>23557</v>
      </c>
      <c r="P116" s="2">
        <v>23597</v>
      </c>
      <c r="Q116" s="2">
        <v>23586</v>
      </c>
      <c r="R116" s="2">
        <v>23576</v>
      </c>
      <c r="S116" s="2">
        <v>23499</v>
      </c>
      <c r="T116" s="2">
        <v>23397</v>
      </c>
      <c r="U116" s="2">
        <v>23457</v>
      </c>
      <c r="V116" s="2">
        <v>23380</v>
      </c>
      <c r="W116" s="2">
        <v>23335.207426750301</v>
      </c>
      <c r="X116" s="2">
        <v>23257.107302295</v>
      </c>
      <c r="Y116" s="2">
        <v>23205.7280678674</v>
      </c>
      <c r="Z116" s="2">
        <v>23170.830628849599</v>
      </c>
      <c r="AA116" s="2">
        <v>23149.452978267102</v>
      </c>
      <c r="AB116" s="2">
        <v>23121.8531717818</v>
      </c>
      <c r="AC116" s="2">
        <v>23086.8287002338</v>
      </c>
      <c r="AD116" s="2">
        <v>23044.026046749801</v>
      </c>
      <c r="AE116" s="2">
        <v>22994.037295409798</v>
      </c>
      <c r="AF116" s="2">
        <v>22941.846742052599</v>
      </c>
      <c r="AG116" s="2">
        <v>22887.875748727001</v>
      </c>
      <c r="AH116" s="2">
        <v>22830.9778800479</v>
      </c>
      <c r="AI116" s="2">
        <v>22771.801856554601</v>
      </c>
      <c r="AJ116" s="2">
        <v>22710.371627089298</v>
      </c>
      <c r="AK116" s="2">
        <v>22646.725799218999</v>
      </c>
      <c r="AL116" s="2">
        <v>22580.787485553999</v>
      </c>
      <c r="AM116" s="2">
        <v>22512.3116400447</v>
      </c>
      <c r="AN116" s="2">
        <v>22441.211326001401</v>
      </c>
      <c r="AO116" s="2">
        <v>22367.4140979822</v>
      </c>
      <c r="AP116" s="2">
        <v>22290.840802136699</v>
      </c>
      <c r="AQ116" s="2">
        <v>22211.430265487899</v>
      </c>
      <c r="AR116" s="2"/>
      <c r="AS116" s="2"/>
      <c r="AT116" s="2"/>
      <c r="AU116" s="2"/>
      <c r="AV116" s="2"/>
      <c r="AW116" s="2"/>
      <c r="AX116" s="2"/>
      <c r="AY116" s="2"/>
      <c r="AZ116" s="2"/>
      <c r="BA116" s="2"/>
      <c r="BB116" s="2"/>
      <c r="BC116" s="2"/>
      <c r="BD116" s="2"/>
      <c r="BE116" s="2"/>
      <c r="BF116" s="2"/>
      <c r="BG116" s="2"/>
      <c r="BH116" s="2"/>
    </row>
    <row r="117" spans="1:60">
      <c r="A117" t="s">
        <v>197</v>
      </c>
      <c r="B117" t="s">
        <v>313</v>
      </c>
      <c r="C117" s="2">
        <v>19440</v>
      </c>
      <c r="D117" s="2">
        <v>19571</v>
      </c>
      <c r="E117" s="2">
        <v>19710</v>
      </c>
      <c r="F117" s="2">
        <v>19762</v>
      </c>
      <c r="G117" s="2">
        <v>19866</v>
      </c>
      <c r="H117" s="2">
        <v>20008</v>
      </c>
      <c r="I117" s="2">
        <v>20073</v>
      </c>
      <c r="J117" s="2">
        <v>20147</v>
      </c>
      <c r="K117" s="2">
        <v>20241</v>
      </c>
      <c r="L117" s="2">
        <v>20335</v>
      </c>
      <c r="M117" s="2">
        <v>20386</v>
      </c>
      <c r="N117" s="2">
        <v>20403</v>
      </c>
      <c r="O117" s="2">
        <v>20433</v>
      </c>
      <c r="P117" s="2">
        <v>20454</v>
      </c>
      <c r="Q117" s="2">
        <v>20473</v>
      </c>
      <c r="R117" s="2">
        <v>20558</v>
      </c>
      <c r="S117" s="2">
        <v>20665</v>
      </c>
      <c r="T117" s="2">
        <v>20714</v>
      </c>
      <c r="U117" s="2">
        <v>20793</v>
      </c>
      <c r="V117" s="2">
        <v>20997</v>
      </c>
      <c r="W117" s="2">
        <v>21034.762969704301</v>
      </c>
      <c r="X117" s="2">
        <v>21110.371889035199</v>
      </c>
      <c r="Y117" s="2">
        <v>21222.711924318399</v>
      </c>
      <c r="Z117" s="2">
        <v>21363.5046272984</v>
      </c>
      <c r="AA117" s="2">
        <v>21535.292470506101</v>
      </c>
      <c r="AB117" s="2">
        <v>21703.906727662601</v>
      </c>
      <c r="AC117" s="2">
        <v>21868.079082822002</v>
      </c>
      <c r="AD117" s="2">
        <v>22027.6210005797</v>
      </c>
      <c r="AE117" s="2">
        <v>22183.006088998201</v>
      </c>
      <c r="AF117" s="2">
        <v>22336.9356613372</v>
      </c>
      <c r="AG117" s="2">
        <v>22489.686747465101</v>
      </c>
      <c r="AH117" s="2">
        <v>22638.739963155102</v>
      </c>
      <c r="AI117" s="2">
        <v>22784.366546971301</v>
      </c>
      <c r="AJ117" s="2">
        <v>22926.881991174399</v>
      </c>
      <c r="AK117" s="2">
        <v>23066.4245169286</v>
      </c>
      <c r="AL117" s="2">
        <v>23203.153293679901</v>
      </c>
      <c r="AM117" s="2">
        <v>23336.888646142201</v>
      </c>
      <c r="AN117" s="2">
        <v>23467.699363853</v>
      </c>
      <c r="AO117" s="2">
        <v>23595.816194905401</v>
      </c>
      <c r="AP117" s="2">
        <v>23721.5251950069</v>
      </c>
      <c r="AQ117" s="2">
        <v>23845.070403879599</v>
      </c>
      <c r="AR117" s="2"/>
      <c r="AS117" s="2"/>
      <c r="AT117" s="2"/>
      <c r="AU117" s="2"/>
      <c r="AV117" s="2"/>
      <c r="AW117" s="2"/>
      <c r="AX117" s="2"/>
      <c r="AY117" s="2"/>
      <c r="AZ117" s="2"/>
      <c r="BA117" s="2"/>
      <c r="BB117" s="2"/>
      <c r="BC117" s="2"/>
      <c r="BD117" s="2"/>
      <c r="BE117" s="2"/>
      <c r="BF117" s="2"/>
      <c r="BG117" s="2"/>
      <c r="BH117" s="2"/>
    </row>
    <row r="118" spans="1:60">
      <c r="A118" t="s">
        <v>197</v>
      </c>
      <c r="B118" t="s">
        <v>314</v>
      </c>
      <c r="C118" s="2">
        <v>15084</v>
      </c>
      <c r="D118" s="2">
        <v>15018</v>
      </c>
      <c r="E118" s="2">
        <v>15052</v>
      </c>
      <c r="F118" s="2">
        <v>14793</v>
      </c>
      <c r="G118" s="2">
        <v>14700</v>
      </c>
      <c r="H118" s="2">
        <v>14684</v>
      </c>
      <c r="I118" s="2">
        <v>14641</v>
      </c>
      <c r="J118" s="2">
        <v>14575</v>
      </c>
      <c r="K118" s="2">
        <v>14647</v>
      </c>
      <c r="L118" s="2">
        <v>14728</v>
      </c>
      <c r="M118" s="2">
        <v>14756</v>
      </c>
      <c r="N118" s="2">
        <v>14741</v>
      </c>
      <c r="O118" s="2">
        <v>14720</v>
      </c>
      <c r="P118" s="2">
        <v>14690</v>
      </c>
      <c r="Q118" s="2">
        <v>14640</v>
      </c>
      <c r="R118" s="2">
        <v>14611</v>
      </c>
      <c r="S118" s="2">
        <v>14559</v>
      </c>
      <c r="T118" s="2">
        <v>14516</v>
      </c>
      <c r="U118" s="2">
        <v>14476</v>
      </c>
      <c r="V118" s="2">
        <v>14412</v>
      </c>
      <c r="W118" s="2">
        <v>14347.986085677499</v>
      </c>
      <c r="X118" s="2">
        <v>14321.9322447216</v>
      </c>
      <c r="Y118" s="2">
        <v>14313.217784078501</v>
      </c>
      <c r="Z118" s="2">
        <v>14315.607940953299</v>
      </c>
      <c r="AA118" s="2">
        <v>14328.062545683901</v>
      </c>
      <c r="AB118" s="2">
        <v>14337.817232119</v>
      </c>
      <c r="AC118" s="2">
        <v>14344.663980565399</v>
      </c>
      <c r="AD118" s="2">
        <v>14348.683268061401</v>
      </c>
      <c r="AE118" s="2">
        <v>14350.1141398618</v>
      </c>
      <c r="AF118" s="2">
        <v>14350.345581426</v>
      </c>
      <c r="AG118" s="2">
        <v>14349.725405216201</v>
      </c>
      <c r="AH118" s="2">
        <v>14347.5354905896</v>
      </c>
      <c r="AI118" s="2">
        <v>14344.2079856169</v>
      </c>
      <c r="AJ118" s="2">
        <v>14339.812822129999</v>
      </c>
      <c r="AK118" s="2">
        <v>14334.2695255242</v>
      </c>
      <c r="AL118" s="2">
        <v>14327.6482769656</v>
      </c>
      <c r="AM118" s="2">
        <v>14319.863124465601</v>
      </c>
      <c r="AN118" s="2">
        <v>14311.0261912933</v>
      </c>
      <c r="AO118" s="2">
        <v>14301.2036153394</v>
      </c>
      <c r="AP118" s="2">
        <v>14290.350611379999</v>
      </c>
      <c r="AQ118" s="2">
        <v>14278.524641247501</v>
      </c>
      <c r="AR118" s="2"/>
      <c r="AS118" s="2"/>
      <c r="AT118" s="2"/>
      <c r="AU118" s="2"/>
      <c r="AV118" s="2"/>
      <c r="AW118" s="2"/>
      <c r="AX118" s="2"/>
      <c r="AY118" s="2"/>
      <c r="AZ118" s="2"/>
      <c r="BA118" s="2"/>
      <c r="BB118" s="2"/>
      <c r="BC118" s="2"/>
      <c r="BD118" s="2"/>
      <c r="BE118" s="2"/>
      <c r="BF118" s="2"/>
      <c r="BG118" s="2"/>
      <c r="BH118" s="2"/>
    </row>
    <row r="119" spans="1:60">
      <c r="A119" t="s">
        <v>197</v>
      </c>
      <c r="B119" t="s">
        <v>315</v>
      </c>
      <c r="C119" s="2">
        <v>53557</v>
      </c>
      <c r="D119" s="2">
        <v>53831</v>
      </c>
      <c r="E119" s="2">
        <v>54016</v>
      </c>
      <c r="F119" s="2">
        <v>54111</v>
      </c>
      <c r="G119" s="2">
        <v>54363</v>
      </c>
      <c r="H119" s="2">
        <v>54887</v>
      </c>
      <c r="I119" s="2">
        <v>55607</v>
      </c>
      <c r="J119" s="2">
        <v>56148</v>
      </c>
      <c r="K119" s="2">
        <v>56814</v>
      </c>
      <c r="L119" s="2">
        <v>57650</v>
      </c>
      <c r="M119" s="2">
        <v>58228</v>
      </c>
      <c r="N119" s="2">
        <v>58699</v>
      </c>
      <c r="O119" s="2">
        <v>59240</v>
      </c>
      <c r="P119" s="2">
        <v>59872</v>
      </c>
      <c r="Q119" s="2">
        <v>60432</v>
      </c>
      <c r="R119" s="2">
        <v>60990</v>
      </c>
      <c r="S119" s="2">
        <v>61615</v>
      </c>
      <c r="T119" s="2">
        <v>62086</v>
      </c>
      <c r="U119" s="2">
        <v>62531</v>
      </c>
      <c r="V119" s="2">
        <v>62545</v>
      </c>
      <c r="W119" s="2">
        <v>62768.7471455907</v>
      </c>
      <c r="X119" s="2">
        <v>63049.790928533403</v>
      </c>
      <c r="Y119" s="2">
        <v>63439.363561713799</v>
      </c>
      <c r="Z119" s="2">
        <v>63909.834511918001</v>
      </c>
      <c r="AA119" s="2">
        <v>64463.957680646803</v>
      </c>
      <c r="AB119" s="2">
        <v>64990.099314583502</v>
      </c>
      <c r="AC119" s="2">
        <v>65496.181860629797</v>
      </c>
      <c r="AD119" s="2">
        <v>65981.905339874997</v>
      </c>
      <c r="AE119" s="2">
        <v>66449.747006896505</v>
      </c>
      <c r="AF119" s="2">
        <v>66916.679136094506</v>
      </c>
      <c r="AG119" s="2">
        <v>67384.395034730405</v>
      </c>
      <c r="AH119" s="2">
        <v>67847.987270243902</v>
      </c>
      <c r="AI119" s="2">
        <v>68309.887013228697</v>
      </c>
      <c r="AJ119" s="2">
        <v>68770.217452750105</v>
      </c>
      <c r="AK119" s="2">
        <v>69229.485492755295</v>
      </c>
      <c r="AL119" s="2">
        <v>69687.876458119994</v>
      </c>
      <c r="AM119" s="2">
        <v>70144.826671789793</v>
      </c>
      <c r="AN119" s="2">
        <v>70600.167118476602</v>
      </c>
      <c r="AO119" s="2">
        <v>71053.895388741701</v>
      </c>
      <c r="AP119" s="2">
        <v>71505.858402548198</v>
      </c>
      <c r="AQ119" s="2">
        <v>71955.948512032599</v>
      </c>
      <c r="AR119" s="2"/>
      <c r="AS119" s="2"/>
      <c r="AT119" s="2"/>
      <c r="AU119" s="2"/>
      <c r="AV119" s="2"/>
      <c r="AW119" s="2"/>
      <c r="AX119" s="2"/>
      <c r="AY119" s="2"/>
      <c r="AZ119" s="2"/>
      <c r="BA119" s="2"/>
      <c r="BB119" s="2"/>
      <c r="BC119" s="2"/>
      <c r="BD119" s="2"/>
      <c r="BE119" s="2"/>
      <c r="BF119" s="2"/>
      <c r="BG119" s="2"/>
      <c r="BH119" s="2"/>
    </row>
    <row r="120" spans="1:60">
      <c r="A120" t="s">
        <v>197</v>
      </c>
      <c r="B120" t="s">
        <v>316</v>
      </c>
      <c r="C120" s="2">
        <v>6288</v>
      </c>
      <c r="D120" s="2">
        <v>6221</v>
      </c>
      <c r="E120" s="2">
        <v>6123</v>
      </c>
      <c r="F120" s="2">
        <v>6039</v>
      </c>
      <c r="G120" s="2">
        <v>6016</v>
      </c>
      <c r="H120" s="2">
        <v>6008</v>
      </c>
      <c r="I120" s="2">
        <v>5977</v>
      </c>
      <c r="J120" s="2">
        <v>5959</v>
      </c>
      <c r="K120" s="2">
        <v>5936</v>
      </c>
      <c r="L120" s="2">
        <v>5951</v>
      </c>
      <c r="M120" s="2">
        <v>5953</v>
      </c>
      <c r="N120" s="2">
        <v>6002</v>
      </c>
      <c r="O120" s="2">
        <v>6055</v>
      </c>
      <c r="P120" s="2">
        <v>6098</v>
      </c>
      <c r="Q120" s="2">
        <v>6165</v>
      </c>
      <c r="R120" s="2">
        <v>6210</v>
      </c>
      <c r="S120" s="2">
        <v>6239</v>
      </c>
      <c r="T120" s="2">
        <v>6267</v>
      </c>
      <c r="U120" s="2">
        <v>6307</v>
      </c>
      <c r="V120" s="2">
        <v>6274</v>
      </c>
      <c r="W120" s="2">
        <v>6290.2590194458498</v>
      </c>
      <c r="X120" s="2">
        <v>6308.1398275269903</v>
      </c>
      <c r="Y120" s="2">
        <v>6332.4228691804701</v>
      </c>
      <c r="Z120" s="2">
        <v>6360.4299740261304</v>
      </c>
      <c r="AA120" s="2">
        <v>6391.1509262179497</v>
      </c>
      <c r="AB120" s="2">
        <v>6422.1272252618101</v>
      </c>
      <c r="AC120" s="2">
        <v>6453.0269615593197</v>
      </c>
      <c r="AD120" s="2">
        <v>6483.7463888236898</v>
      </c>
      <c r="AE120" s="2">
        <v>6514.4063221770903</v>
      </c>
      <c r="AF120" s="2">
        <v>6544.9778839209303</v>
      </c>
      <c r="AG120" s="2">
        <v>6575.6149630354703</v>
      </c>
      <c r="AH120" s="2">
        <v>6606.1685513602597</v>
      </c>
      <c r="AI120" s="2">
        <v>6636.8649080265204</v>
      </c>
      <c r="AJ120" s="2">
        <v>6667.7469150379102</v>
      </c>
      <c r="AK120" s="2">
        <v>6698.8636844851999</v>
      </c>
      <c r="AL120" s="2">
        <v>6730.2524616227101</v>
      </c>
      <c r="AM120" s="2">
        <v>6761.8472785827598</v>
      </c>
      <c r="AN120" s="2">
        <v>6793.6600043045501</v>
      </c>
      <c r="AO120" s="2">
        <v>6825.7157078398004</v>
      </c>
      <c r="AP120" s="2">
        <v>6858.0094484124902</v>
      </c>
      <c r="AQ120" s="2">
        <v>6890.5438540329897</v>
      </c>
      <c r="AR120" s="2"/>
      <c r="AS120" s="2"/>
      <c r="AT120" s="2"/>
      <c r="AU120" s="2"/>
      <c r="AV120" s="2"/>
      <c r="AW120" s="2"/>
      <c r="AX120" s="2"/>
      <c r="AY120" s="2"/>
      <c r="AZ120" s="2"/>
      <c r="BA120" s="2"/>
      <c r="BB120" s="2"/>
      <c r="BC120" s="2"/>
      <c r="BD120" s="2"/>
      <c r="BE120" s="2"/>
      <c r="BF120" s="2"/>
      <c r="BG120" s="2"/>
      <c r="BH120" s="2"/>
    </row>
    <row r="121" spans="1:60">
      <c r="A121" t="s">
        <v>197</v>
      </c>
      <c r="B121" t="s">
        <v>317</v>
      </c>
      <c r="C121" s="2">
        <v>6842</v>
      </c>
      <c r="D121" s="2">
        <v>6808</v>
      </c>
      <c r="E121" s="2">
        <v>6709</v>
      </c>
      <c r="F121" s="2">
        <v>6650</v>
      </c>
      <c r="G121" s="2">
        <v>6630</v>
      </c>
      <c r="H121" s="2">
        <v>6666</v>
      </c>
      <c r="I121" s="2">
        <v>6731</v>
      </c>
      <c r="J121" s="2">
        <v>6796</v>
      </c>
      <c r="K121" s="2">
        <v>6882</v>
      </c>
      <c r="L121" s="2">
        <v>6941</v>
      </c>
      <c r="M121" s="2">
        <v>6990</v>
      </c>
      <c r="N121" s="2">
        <v>6925</v>
      </c>
      <c r="O121" s="2">
        <v>6834</v>
      </c>
      <c r="P121" s="2">
        <v>6769</v>
      </c>
      <c r="Q121" s="2">
        <v>6713</v>
      </c>
      <c r="R121" s="2">
        <v>6697</v>
      </c>
      <c r="S121" s="2">
        <v>6660</v>
      </c>
      <c r="T121" s="2">
        <v>6631</v>
      </c>
      <c r="U121" s="2">
        <v>6594</v>
      </c>
      <c r="V121" s="2">
        <v>6470</v>
      </c>
      <c r="W121" s="2">
        <v>6397.1992391517197</v>
      </c>
      <c r="X121" s="2">
        <v>6327.27595721731</v>
      </c>
      <c r="Y121" s="2">
        <v>6258.43513451132</v>
      </c>
      <c r="Z121" s="2">
        <v>6189.1634784452399</v>
      </c>
      <c r="AA121" s="2">
        <v>6119.5433744012398</v>
      </c>
      <c r="AB121" s="2">
        <v>6047.1813193017797</v>
      </c>
      <c r="AC121" s="2">
        <v>5971.9722981180903</v>
      </c>
      <c r="AD121" s="2">
        <v>5894.0863927086803</v>
      </c>
      <c r="AE121" s="2">
        <v>5813.7205900158297</v>
      </c>
      <c r="AF121" s="2">
        <v>5732.8820095033498</v>
      </c>
      <c r="AG121" s="2">
        <v>5651.7042975570203</v>
      </c>
      <c r="AH121" s="2">
        <v>5570.1182141924</v>
      </c>
      <c r="AI121" s="2">
        <v>5488.2343501181203</v>
      </c>
      <c r="AJ121" s="2">
        <v>5406.2272690383597</v>
      </c>
      <c r="AK121" s="2">
        <v>5324.1256635051104</v>
      </c>
      <c r="AL121" s="2">
        <v>5242.0457239872703</v>
      </c>
      <c r="AM121" s="2">
        <v>5159.9714892146103</v>
      </c>
      <c r="AN121" s="2">
        <v>5078.0105609744496</v>
      </c>
      <c r="AO121" s="2">
        <v>4996.3059767760496</v>
      </c>
      <c r="AP121" s="2">
        <v>4915.0094183421197</v>
      </c>
      <c r="AQ121" s="2">
        <v>4834.2569787593102</v>
      </c>
      <c r="AR121" s="2"/>
      <c r="AS121" s="2"/>
      <c r="AT121" s="2"/>
      <c r="AU121" s="2"/>
      <c r="AV121" s="2"/>
      <c r="AW121" s="2"/>
      <c r="AX121" s="2"/>
      <c r="AY121" s="2"/>
      <c r="AZ121" s="2"/>
      <c r="BA121" s="2"/>
      <c r="BB121" s="2"/>
      <c r="BC121" s="2"/>
      <c r="BD121" s="2"/>
      <c r="BE121" s="2"/>
      <c r="BF121" s="2"/>
      <c r="BG121" s="2"/>
      <c r="BH121" s="2"/>
    </row>
    <row r="122" spans="1:60">
      <c r="A122" t="s">
        <v>197</v>
      </c>
      <c r="B122" t="s">
        <v>318</v>
      </c>
      <c r="C122" s="2">
        <v>73980</v>
      </c>
      <c r="D122" s="2">
        <v>75711</v>
      </c>
      <c r="E122" s="2">
        <v>77868</v>
      </c>
      <c r="F122" s="2">
        <v>79555</v>
      </c>
      <c r="G122" s="2">
        <v>80382</v>
      </c>
      <c r="H122" s="2">
        <v>81531</v>
      </c>
      <c r="I122" s="2">
        <v>83060</v>
      </c>
      <c r="J122" s="2">
        <v>84842</v>
      </c>
      <c r="K122" s="2">
        <v>86539</v>
      </c>
      <c r="L122" s="2">
        <v>87722</v>
      </c>
      <c r="M122" s="2">
        <v>88437</v>
      </c>
      <c r="N122" s="2">
        <v>89266</v>
      </c>
      <c r="O122" s="2">
        <v>90226</v>
      </c>
      <c r="P122" s="2">
        <v>91139</v>
      </c>
      <c r="Q122" s="2">
        <v>92261</v>
      </c>
      <c r="R122" s="2">
        <v>93742</v>
      </c>
      <c r="S122" s="2">
        <v>94909</v>
      </c>
      <c r="T122" s="2">
        <v>96018</v>
      </c>
      <c r="U122" s="2">
        <v>96985</v>
      </c>
      <c r="V122" s="2">
        <v>98382</v>
      </c>
      <c r="W122" s="2">
        <v>98954.4054432876</v>
      </c>
      <c r="X122" s="2">
        <v>99582.144703708895</v>
      </c>
      <c r="Y122" s="2">
        <v>100329.851648425</v>
      </c>
      <c r="Z122" s="2">
        <v>101151.671121063</v>
      </c>
      <c r="AA122" s="2">
        <v>102053.919345398</v>
      </c>
      <c r="AB122" s="2">
        <v>102915.137781841</v>
      </c>
      <c r="AC122" s="2">
        <v>103732.010697121</v>
      </c>
      <c r="AD122" s="2">
        <v>104504.52841625</v>
      </c>
      <c r="AE122" s="2">
        <v>105234.063356623</v>
      </c>
      <c r="AF122" s="2">
        <v>105945.562022283</v>
      </c>
      <c r="AG122" s="2">
        <v>106639.36295656901</v>
      </c>
      <c r="AH122" s="2">
        <v>107308.397931624</v>
      </c>
      <c r="AI122" s="2">
        <v>107953.752467882</v>
      </c>
      <c r="AJ122" s="2">
        <v>108575.18988909401</v>
      </c>
      <c r="AK122" s="2">
        <v>109172.320899236</v>
      </c>
      <c r="AL122" s="2">
        <v>109745.44332181801</v>
      </c>
      <c r="AM122" s="2">
        <v>110293.26314729601</v>
      </c>
      <c r="AN122" s="2">
        <v>110816.36659176501</v>
      </c>
      <c r="AO122" s="2">
        <v>111315.196529733</v>
      </c>
      <c r="AP122" s="2">
        <v>111790.90373634201</v>
      </c>
      <c r="AQ122" s="2">
        <v>112244.41795876301</v>
      </c>
      <c r="AR122" s="2"/>
      <c r="AS122" s="2"/>
      <c r="AT122" s="2"/>
      <c r="AU122" s="2"/>
      <c r="AV122" s="2"/>
      <c r="AW122" s="2"/>
      <c r="AX122" s="2"/>
      <c r="AY122" s="2"/>
      <c r="AZ122" s="2"/>
      <c r="BA122" s="2"/>
      <c r="BB122" s="2"/>
      <c r="BC122" s="2"/>
      <c r="BD122" s="2"/>
      <c r="BE122" s="2"/>
      <c r="BF122" s="2"/>
      <c r="BG122" s="2"/>
      <c r="BH122" s="2"/>
    </row>
    <row r="123" spans="1:60">
      <c r="A123" t="s">
        <v>197</v>
      </c>
      <c r="B123" t="s">
        <v>319</v>
      </c>
      <c r="C123" s="2">
        <v>1210</v>
      </c>
      <c r="D123" s="2">
        <v>1189</v>
      </c>
      <c r="E123" s="2">
        <v>1162</v>
      </c>
      <c r="F123" s="2">
        <v>1135</v>
      </c>
      <c r="G123" s="2">
        <v>1114</v>
      </c>
      <c r="H123" s="2">
        <v>1095</v>
      </c>
      <c r="I123" s="2">
        <v>1100</v>
      </c>
      <c r="J123" s="2">
        <v>1107</v>
      </c>
      <c r="K123" s="2">
        <v>1107</v>
      </c>
      <c r="L123" s="2">
        <v>1114</v>
      </c>
      <c r="M123" s="2">
        <v>1119</v>
      </c>
      <c r="N123" s="2">
        <v>1124</v>
      </c>
      <c r="O123" s="2">
        <v>1127</v>
      </c>
      <c r="P123" s="2">
        <v>1134</v>
      </c>
      <c r="Q123" s="2">
        <v>1106</v>
      </c>
      <c r="R123" s="2">
        <v>1112</v>
      </c>
      <c r="S123" s="2">
        <v>1085</v>
      </c>
      <c r="T123" s="2">
        <v>1079</v>
      </c>
      <c r="U123" s="2">
        <v>1026</v>
      </c>
      <c r="V123" s="2">
        <v>961</v>
      </c>
      <c r="W123" s="2">
        <v>932.75733352536395</v>
      </c>
      <c r="X123" s="2">
        <v>919.09424723135498</v>
      </c>
      <c r="Y123" s="2">
        <v>906.41648095501796</v>
      </c>
      <c r="Z123" s="2">
        <v>894.374958174261</v>
      </c>
      <c r="AA123" s="2">
        <v>882.94114240228703</v>
      </c>
      <c r="AB123" s="2">
        <v>871.06832693702302</v>
      </c>
      <c r="AC123" s="2">
        <v>858.79062703748298</v>
      </c>
      <c r="AD123" s="2">
        <v>846.11225051157896</v>
      </c>
      <c r="AE123" s="2">
        <v>833.10121703807499</v>
      </c>
      <c r="AF123" s="2">
        <v>819.83993808330604</v>
      </c>
      <c r="AG123" s="2">
        <v>806.37077375496904</v>
      </c>
      <c r="AH123" s="2">
        <v>792.645634316582</v>
      </c>
      <c r="AI123" s="2">
        <v>778.71760851474596</v>
      </c>
      <c r="AJ123" s="2">
        <v>764.60633753954801</v>
      </c>
      <c r="AK123" s="2">
        <v>750.37069544356302</v>
      </c>
      <c r="AL123" s="2">
        <v>736.01735102023099</v>
      </c>
      <c r="AM123" s="2">
        <v>721.55291037415498</v>
      </c>
      <c r="AN123" s="2">
        <v>707.02407655873105</v>
      </c>
      <c r="AO123" s="2">
        <v>692.46367909233595</v>
      </c>
      <c r="AP123" s="2">
        <v>677.92097306421101</v>
      </c>
      <c r="AQ123" s="2">
        <v>663.40738148010996</v>
      </c>
      <c r="AR123" s="2"/>
      <c r="AS123" s="2"/>
      <c r="AT123" s="2"/>
      <c r="AU123" s="2"/>
      <c r="AV123" s="2"/>
      <c r="AW123" s="2"/>
      <c r="AX123" s="2"/>
      <c r="AY123" s="2"/>
      <c r="AZ123" s="2"/>
      <c r="BA123" s="2"/>
      <c r="BB123" s="2"/>
      <c r="BC123" s="2"/>
      <c r="BD123" s="2"/>
      <c r="BE123" s="2"/>
      <c r="BF123" s="2"/>
      <c r="BG123" s="2"/>
      <c r="BH123" s="2"/>
    </row>
    <row r="124" spans="1:60">
      <c r="A124" t="s">
        <v>197</v>
      </c>
      <c r="B124" t="s">
        <v>320</v>
      </c>
      <c r="C124" s="2">
        <v>13430</v>
      </c>
      <c r="D124" s="2">
        <v>13415</v>
      </c>
      <c r="E124" s="2">
        <v>13335</v>
      </c>
      <c r="F124" s="2">
        <v>13235</v>
      </c>
      <c r="G124" s="2">
        <v>13281</v>
      </c>
      <c r="H124" s="2">
        <v>13333</v>
      </c>
      <c r="I124" s="2">
        <v>13374</v>
      </c>
      <c r="J124" s="2">
        <v>13599</v>
      </c>
      <c r="K124" s="2">
        <v>13801</v>
      </c>
      <c r="L124" s="2">
        <v>13983</v>
      </c>
      <c r="M124" s="2">
        <v>14206</v>
      </c>
      <c r="N124" s="2">
        <v>14388</v>
      </c>
      <c r="O124" s="2">
        <v>14514</v>
      </c>
      <c r="P124" s="2">
        <v>14508</v>
      </c>
      <c r="Q124" s="2">
        <v>14412</v>
      </c>
      <c r="R124" s="2">
        <v>14344</v>
      </c>
      <c r="S124" s="2">
        <v>14274</v>
      </c>
      <c r="T124" s="2">
        <v>14208</v>
      </c>
      <c r="U124" s="2">
        <v>14178</v>
      </c>
      <c r="V124" s="2">
        <v>14167</v>
      </c>
      <c r="W124" s="2">
        <v>14118.6241031796</v>
      </c>
      <c r="X124" s="2">
        <v>14063.9014955864</v>
      </c>
      <c r="Y124" s="2">
        <v>14023.5229128499</v>
      </c>
      <c r="Z124" s="2">
        <v>13992.852318196599</v>
      </c>
      <c r="AA124" s="2">
        <v>13971.586803096199</v>
      </c>
      <c r="AB124" s="2">
        <v>13945.9862594858</v>
      </c>
      <c r="AC124" s="2">
        <v>13915.271446701399</v>
      </c>
      <c r="AD124" s="2">
        <v>13879.2954289873</v>
      </c>
      <c r="AE124" s="2">
        <v>13838.061930363599</v>
      </c>
      <c r="AF124" s="2">
        <v>13796.1862731652</v>
      </c>
      <c r="AG124" s="2">
        <v>13753.887989897599</v>
      </c>
      <c r="AH124" s="2">
        <v>13710.398749251501</v>
      </c>
      <c r="AI124" s="2">
        <v>13666.0334573044</v>
      </c>
      <c r="AJ124" s="2">
        <v>13620.827428737301</v>
      </c>
      <c r="AK124" s="2">
        <v>13574.7191280482</v>
      </c>
      <c r="AL124" s="2">
        <v>13527.6767948837</v>
      </c>
      <c r="AM124" s="2">
        <v>13479.5371545409</v>
      </c>
      <c r="AN124" s="2">
        <v>13430.301163150199</v>
      </c>
      <c r="AO124" s="2">
        <v>13379.9605083201</v>
      </c>
      <c r="AP124" s="2">
        <v>13328.5009787455</v>
      </c>
      <c r="AQ124" s="2">
        <v>13275.933230172501</v>
      </c>
      <c r="AR124" s="2"/>
      <c r="AS124" s="2"/>
      <c r="AT124" s="2"/>
      <c r="AU124" s="2"/>
      <c r="AV124" s="2"/>
      <c r="AW124" s="2"/>
      <c r="AX124" s="2"/>
      <c r="AY124" s="2"/>
      <c r="AZ124" s="2"/>
      <c r="BA124" s="2"/>
      <c r="BB124" s="2"/>
      <c r="BC124" s="2"/>
      <c r="BD124" s="2"/>
      <c r="BE124" s="2"/>
      <c r="BF124" s="2"/>
      <c r="BG124" s="2"/>
      <c r="BH124" s="2"/>
    </row>
    <row r="125" spans="1:60">
      <c r="A125" t="s">
        <v>197</v>
      </c>
      <c r="B125" t="s">
        <v>321</v>
      </c>
      <c r="C125" s="2">
        <v>7210</v>
      </c>
      <c r="D125" s="2">
        <v>7203</v>
      </c>
      <c r="E125" s="2">
        <v>7195</v>
      </c>
      <c r="F125" s="2">
        <v>7192</v>
      </c>
      <c r="G125" s="2">
        <v>7185</v>
      </c>
      <c r="H125" s="2">
        <v>7209</v>
      </c>
      <c r="I125" s="2">
        <v>7229</v>
      </c>
      <c r="J125" s="2">
        <v>7276</v>
      </c>
      <c r="K125" s="2">
        <v>7333</v>
      </c>
      <c r="L125" s="2">
        <v>7379</v>
      </c>
      <c r="M125" s="2">
        <v>7422</v>
      </c>
      <c r="N125" s="2">
        <v>7571</v>
      </c>
      <c r="O125" s="2">
        <v>7594</v>
      </c>
      <c r="P125" s="2">
        <v>7722</v>
      </c>
      <c r="Q125" s="2">
        <v>7804</v>
      </c>
      <c r="R125" s="2">
        <v>7853</v>
      </c>
      <c r="S125" s="2">
        <v>7914</v>
      </c>
      <c r="T125" s="2">
        <v>7954</v>
      </c>
      <c r="U125" s="2">
        <v>8059</v>
      </c>
      <c r="V125" s="2">
        <v>8274</v>
      </c>
      <c r="W125" s="2">
        <v>8329.7666969931506</v>
      </c>
      <c r="X125" s="2">
        <v>8406.6998231277903</v>
      </c>
      <c r="Y125" s="2">
        <v>8489.9021980896105</v>
      </c>
      <c r="Z125" s="2">
        <v>8575.2540213420998</v>
      </c>
      <c r="AA125" s="2">
        <v>8662.1378270137502</v>
      </c>
      <c r="AB125" s="2">
        <v>8746.3052943330204</v>
      </c>
      <c r="AC125" s="2">
        <v>8827.5073824758892</v>
      </c>
      <c r="AD125" s="2">
        <v>8905.5383255148699</v>
      </c>
      <c r="AE125" s="2">
        <v>8980.7381075533704</v>
      </c>
      <c r="AF125" s="2">
        <v>9053.5335681040597</v>
      </c>
      <c r="AG125" s="2">
        <v>9124.0530516884792</v>
      </c>
      <c r="AH125" s="2">
        <v>9191.8838712264605</v>
      </c>
      <c r="AI125" s="2">
        <v>9257.1947525917803</v>
      </c>
      <c r="AJ125" s="2">
        <v>9320.0532885287193</v>
      </c>
      <c r="AK125" s="2">
        <v>9380.5880626816997</v>
      </c>
      <c r="AL125" s="2">
        <v>9438.8918992302297</v>
      </c>
      <c r="AM125" s="2">
        <v>9494.9835047330398</v>
      </c>
      <c r="AN125" s="2">
        <v>9548.9491219527208</v>
      </c>
      <c r="AO125" s="2">
        <v>9600.8639003406806</v>
      </c>
      <c r="AP125" s="2">
        <v>9650.8396423655795</v>
      </c>
      <c r="AQ125" s="2">
        <v>9698.9859787381702</v>
      </c>
      <c r="AR125" s="2"/>
      <c r="AS125" s="2"/>
      <c r="AT125" s="2"/>
      <c r="AU125" s="2"/>
      <c r="AV125" s="2"/>
      <c r="AW125" s="2"/>
      <c r="AX125" s="2"/>
      <c r="AY125" s="2"/>
      <c r="AZ125" s="2"/>
      <c r="BA125" s="2"/>
      <c r="BB125" s="2"/>
      <c r="BC125" s="2"/>
      <c r="BD125" s="2"/>
      <c r="BE125" s="2"/>
      <c r="BF125" s="2"/>
      <c r="BG125" s="2"/>
      <c r="BH125" s="2"/>
    </row>
    <row r="126" spans="1:60">
      <c r="A126" t="s">
        <v>197</v>
      </c>
      <c r="B126" t="s">
        <v>322</v>
      </c>
      <c r="C126" s="2">
        <v>6052</v>
      </c>
      <c r="D126" s="2">
        <v>6002</v>
      </c>
      <c r="E126" s="2">
        <v>5912</v>
      </c>
      <c r="F126" s="2">
        <v>5885</v>
      </c>
      <c r="G126" s="2">
        <v>5888</v>
      </c>
      <c r="H126" s="2">
        <v>5894</v>
      </c>
      <c r="I126" s="2">
        <v>5930</v>
      </c>
      <c r="J126" s="2">
        <v>5996</v>
      </c>
      <c r="K126" s="2">
        <v>6129</v>
      </c>
      <c r="L126" s="2">
        <v>6198</v>
      </c>
      <c r="M126" s="2">
        <v>6241</v>
      </c>
      <c r="N126" s="2">
        <v>6244</v>
      </c>
      <c r="O126" s="2">
        <v>6253</v>
      </c>
      <c r="P126" s="2">
        <v>6238</v>
      </c>
      <c r="Q126" s="2">
        <v>6194</v>
      </c>
      <c r="R126" s="2">
        <v>6147</v>
      </c>
      <c r="S126" s="2">
        <v>6106</v>
      </c>
      <c r="T126" s="2">
        <v>6057</v>
      </c>
      <c r="U126" s="2">
        <v>6011</v>
      </c>
      <c r="V126" s="2">
        <v>5944</v>
      </c>
      <c r="W126" s="2">
        <v>5902.4635859075497</v>
      </c>
      <c r="X126" s="2">
        <v>5855.4335917669996</v>
      </c>
      <c r="Y126" s="2">
        <v>5810.4926006206797</v>
      </c>
      <c r="Z126" s="2">
        <v>5765.7512206490901</v>
      </c>
      <c r="AA126" s="2">
        <v>5721.1102809241102</v>
      </c>
      <c r="AB126" s="2">
        <v>5673.0127191924303</v>
      </c>
      <c r="AC126" s="2">
        <v>5621.3623165586296</v>
      </c>
      <c r="AD126" s="2">
        <v>5566.2207149077103</v>
      </c>
      <c r="AE126" s="2">
        <v>5507.6977004678602</v>
      </c>
      <c r="AF126" s="2">
        <v>5447.3668544884404</v>
      </c>
      <c r="AG126" s="2">
        <v>5385.2895976718901</v>
      </c>
      <c r="AH126" s="2">
        <v>5321.3189492015999</v>
      </c>
      <c r="AI126" s="2">
        <v>5255.6003372115101</v>
      </c>
      <c r="AJ126" s="2">
        <v>5188.2404961705897</v>
      </c>
      <c r="AK126" s="2">
        <v>5119.3419324064498</v>
      </c>
      <c r="AL126" s="2">
        <v>5049.0237820082302</v>
      </c>
      <c r="AM126" s="2">
        <v>4977.3287405107503</v>
      </c>
      <c r="AN126" s="2">
        <v>4904.3937735381196</v>
      </c>
      <c r="AO126" s="2">
        <v>4830.3558163894104</v>
      </c>
      <c r="AP126" s="2">
        <v>4755.3713369528004</v>
      </c>
      <c r="AQ126" s="2">
        <v>4679.5924539365897</v>
      </c>
      <c r="AR126" s="2"/>
      <c r="AS126" s="2"/>
      <c r="AT126" s="2"/>
      <c r="AU126" s="2"/>
      <c r="AV126" s="2"/>
      <c r="AW126" s="2"/>
      <c r="AX126" s="2"/>
      <c r="AY126" s="2"/>
      <c r="AZ126" s="2"/>
      <c r="BA126" s="2"/>
      <c r="BB126" s="2"/>
      <c r="BC126" s="2"/>
      <c r="BD126" s="2"/>
      <c r="BE126" s="2"/>
      <c r="BF126" s="2"/>
      <c r="BG126" s="2"/>
      <c r="BH126" s="2"/>
    </row>
    <row r="127" spans="1:60">
      <c r="A127" t="s">
        <v>197</v>
      </c>
      <c r="B127" t="s">
        <v>323</v>
      </c>
      <c r="C127" s="2">
        <v>56280</v>
      </c>
      <c r="D127" s="2">
        <v>56718</v>
      </c>
      <c r="E127" s="2">
        <v>56897</v>
      </c>
      <c r="F127" s="2">
        <v>57211</v>
      </c>
      <c r="G127" s="2">
        <v>57761</v>
      </c>
      <c r="H127" s="2">
        <v>58518</v>
      </c>
      <c r="I127" s="2">
        <v>59493</v>
      </c>
      <c r="J127" s="2">
        <v>60329</v>
      </c>
      <c r="K127" s="2">
        <v>61061</v>
      </c>
      <c r="L127" s="2">
        <v>61503</v>
      </c>
      <c r="M127" s="2">
        <v>61781</v>
      </c>
      <c r="N127" s="2">
        <v>62104</v>
      </c>
      <c r="O127" s="2">
        <v>62416</v>
      </c>
      <c r="P127" s="2">
        <v>62776</v>
      </c>
      <c r="Q127" s="2">
        <v>63327</v>
      </c>
      <c r="R127" s="2">
        <v>63906</v>
      </c>
      <c r="S127" s="2">
        <v>64312</v>
      </c>
      <c r="T127" s="2">
        <v>64743</v>
      </c>
      <c r="U127" s="2">
        <v>65249</v>
      </c>
      <c r="V127" s="2">
        <v>65770</v>
      </c>
      <c r="W127" s="2">
        <v>65835.019065324901</v>
      </c>
      <c r="X127" s="2">
        <v>65984.752928108501</v>
      </c>
      <c r="Y127" s="2">
        <v>66256.039869925095</v>
      </c>
      <c r="Z127" s="2">
        <v>66611.444687387993</v>
      </c>
      <c r="AA127" s="2">
        <v>67054.437332785106</v>
      </c>
      <c r="AB127" s="2">
        <v>67486.782380294797</v>
      </c>
      <c r="AC127" s="2">
        <v>67906.286597024693</v>
      </c>
      <c r="AD127" s="2">
        <v>68313.565587949299</v>
      </c>
      <c r="AE127" s="2">
        <v>68711.443699551499</v>
      </c>
      <c r="AF127" s="2">
        <v>69106.073641469804</v>
      </c>
      <c r="AG127" s="2">
        <v>69499.644990085406</v>
      </c>
      <c r="AH127" s="2">
        <v>69887.912555035597</v>
      </c>
      <c r="AI127" s="2">
        <v>70273.372329303296</v>
      </c>
      <c r="AJ127" s="2">
        <v>70656.334352409394</v>
      </c>
      <c r="AK127" s="2">
        <v>71037.066996258203</v>
      </c>
      <c r="AL127" s="2">
        <v>71415.812930668006</v>
      </c>
      <c r="AM127" s="2">
        <v>71791.872160564599</v>
      </c>
      <c r="AN127" s="2">
        <v>72165.039139140194</v>
      </c>
      <c r="AO127" s="2">
        <v>72535.571154967605</v>
      </c>
      <c r="AP127" s="2">
        <v>72903.110592895406</v>
      </c>
      <c r="AQ127" s="2">
        <v>73267.493505875202</v>
      </c>
      <c r="AR127" s="2"/>
      <c r="AS127" s="2"/>
      <c r="AT127" s="2"/>
      <c r="AU127" s="2"/>
      <c r="AV127" s="2"/>
      <c r="AW127" s="2"/>
      <c r="AX127" s="2"/>
      <c r="AY127" s="2"/>
      <c r="AZ127" s="2"/>
      <c r="BA127" s="2"/>
      <c r="BB127" s="2"/>
      <c r="BC127" s="2"/>
      <c r="BD127" s="2"/>
      <c r="BE127" s="2"/>
      <c r="BF127" s="2"/>
      <c r="BG127" s="2"/>
      <c r="BH127" s="2"/>
    </row>
    <row r="128" spans="1:60">
      <c r="A128" t="s">
        <v>197</v>
      </c>
      <c r="B128" t="s">
        <v>324</v>
      </c>
      <c r="C128" s="2">
        <v>3282</v>
      </c>
      <c r="D128" s="2">
        <v>3270</v>
      </c>
      <c r="E128" s="2">
        <v>3257</v>
      </c>
      <c r="F128" s="2">
        <v>3244</v>
      </c>
      <c r="G128" s="2">
        <v>3244</v>
      </c>
      <c r="H128" s="2">
        <v>3259</v>
      </c>
      <c r="I128" s="2">
        <v>3210</v>
      </c>
      <c r="J128" s="2">
        <v>3172</v>
      </c>
      <c r="K128" s="2">
        <v>3154</v>
      </c>
      <c r="L128" s="2">
        <v>3137</v>
      </c>
      <c r="M128" s="2">
        <v>3119</v>
      </c>
      <c r="N128" s="2">
        <v>3143</v>
      </c>
      <c r="O128" s="2">
        <v>3150</v>
      </c>
      <c r="P128" s="2">
        <v>3149</v>
      </c>
      <c r="Q128" s="2">
        <v>3128</v>
      </c>
      <c r="R128" s="2">
        <v>3130</v>
      </c>
      <c r="S128" s="2">
        <v>3146</v>
      </c>
      <c r="T128" s="2">
        <v>3129</v>
      </c>
      <c r="U128" s="2">
        <v>3134</v>
      </c>
      <c r="V128" s="2">
        <v>3105</v>
      </c>
      <c r="W128" s="2">
        <v>3045.82215852844</v>
      </c>
      <c r="X128" s="2">
        <v>3031.5390093840301</v>
      </c>
      <c r="Y128" s="2">
        <v>3020.5765348260802</v>
      </c>
      <c r="Z128" s="2">
        <v>3011.74954282922</v>
      </c>
      <c r="AA128" s="2">
        <v>3004.6533460629498</v>
      </c>
      <c r="AB128" s="2">
        <v>2997.37257043195</v>
      </c>
      <c r="AC128" s="2">
        <v>2989.9041500337098</v>
      </c>
      <c r="AD128" s="2">
        <v>2982.1459559639002</v>
      </c>
      <c r="AE128" s="2">
        <v>2974.1372566325099</v>
      </c>
      <c r="AF128" s="2">
        <v>2966.4260368362602</v>
      </c>
      <c r="AG128" s="2">
        <v>2959.0877727637198</v>
      </c>
      <c r="AH128" s="2">
        <v>2952.0369949379901</v>
      </c>
      <c r="AI128" s="2">
        <v>2945.3518179473599</v>
      </c>
      <c r="AJ128" s="2">
        <v>2939.01719818744</v>
      </c>
      <c r="AK128" s="2">
        <v>2933.0474283222602</v>
      </c>
      <c r="AL128" s="2">
        <v>2927.4271247876</v>
      </c>
      <c r="AM128" s="2">
        <v>2922.1283083877101</v>
      </c>
      <c r="AN128" s="2">
        <v>2917.1433539876298</v>
      </c>
      <c r="AO128" s="2">
        <v>2912.4715777020301</v>
      </c>
      <c r="AP128" s="2">
        <v>2908.10285268807</v>
      </c>
      <c r="AQ128" s="2">
        <v>2904.01675674432</v>
      </c>
      <c r="AR128" s="2"/>
      <c r="AS128" s="2"/>
      <c r="AT128" s="2"/>
      <c r="AU128" s="2"/>
      <c r="AV128" s="2"/>
      <c r="AW128" s="2"/>
      <c r="AX128" s="2"/>
      <c r="AY128" s="2"/>
      <c r="AZ128" s="2"/>
      <c r="BA128" s="2"/>
      <c r="BB128" s="2"/>
      <c r="BC128" s="2"/>
      <c r="BD128" s="2"/>
      <c r="BE128" s="2"/>
      <c r="BF128" s="2"/>
      <c r="BG128" s="2"/>
      <c r="BH128" s="2"/>
    </row>
    <row r="129" spans="1:60">
      <c r="A129" t="s">
        <v>197</v>
      </c>
      <c r="B129" t="s">
        <v>325</v>
      </c>
      <c r="C129" s="2">
        <v>8261</v>
      </c>
      <c r="D129" s="2">
        <v>8049</v>
      </c>
      <c r="E129" s="2">
        <v>7800</v>
      </c>
      <c r="F129" s="2">
        <v>7517</v>
      </c>
      <c r="G129" s="2">
        <v>7312</v>
      </c>
      <c r="H129" s="2">
        <v>7129</v>
      </c>
      <c r="I129" s="2">
        <v>6979</v>
      </c>
      <c r="J129" s="2">
        <v>6883</v>
      </c>
      <c r="K129" s="2">
        <v>6914</v>
      </c>
      <c r="L129" s="2">
        <v>6908</v>
      </c>
      <c r="M129" s="2">
        <v>6797</v>
      </c>
      <c r="N129" s="2">
        <v>6701</v>
      </c>
      <c r="O129" s="2">
        <v>6595</v>
      </c>
      <c r="P129" s="2">
        <v>6512</v>
      </c>
      <c r="Q129" s="2">
        <v>6419</v>
      </c>
      <c r="R129" s="2">
        <v>6317</v>
      </c>
      <c r="S129" s="2">
        <v>6197</v>
      </c>
      <c r="T129" s="2">
        <v>6044</v>
      </c>
      <c r="U129" s="2">
        <v>5952</v>
      </c>
      <c r="V129" s="2">
        <v>5828</v>
      </c>
      <c r="W129" s="2">
        <v>5747.2710159365297</v>
      </c>
      <c r="X129" s="2">
        <v>5657.6272713491799</v>
      </c>
      <c r="Y129" s="2">
        <v>5571.5581107592097</v>
      </c>
      <c r="Z129" s="2">
        <v>5486.3785871580003</v>
      </c>
      <c r="AA129" s="2">
        <v>5401.4089207254101</v>
      </c>
      <c r="AB129" s="2">
        <v>5311.5997822755498</v>
      </c>
      <c r="AC129" s="2">
        <v>5218.9172218294298</v>
      </c>
      <c r="AD129" s="2">
        <v>5123.25817494903</v>
      </c>
      <c r="AE129" s="2">
        <v>5024.8151658242896</v>
      </c>
      <c r="AF129" s="2">
        <v>4924.2797240242799</v>
      </c>
      <c r="AG129" s="2">
        <v>4821.9545988551999</v>
      </c>
      <c r="AH129" s="2">
        <v>4717.8839366762104</v>
      </c>
      <c r="AI129" s="2">
        <v>4612.3348933446596</v>
      </c>
      <c r="AJ129" s="2">
        <v>4505.4243318814797</v>
      </c>
      <c r="AK129" s="2">
        <v>4397.3635318066199</v>
      </c>
      <c r="AL129" s="2">
        <v>4288.3212975749102</v>
      </c>
      <c r="AM129" s="2">
        <v>4178.3731829097096</v>
      </c>
      <c r="AN129" s="2">
        <v>4067.64990321816</v>
      </c>
      <c r="AO129" s="2">
        <v>3956.2983221648701</v>
      </c>
      <c r="AP129" s="2">
        <v>3844.4435452805501</v>
      </c>
      <c r="AQ129" s="2">
        <v>3732.2020258881298</v>
      </c>
      <c r="AR129" s="2"/>
      <c r="AS129" s="2"/>
      <c r="AT129" s="2"/>
      <c r="AU129" s="2"/>
      <c r="AV129" s="2"/>
      <c r="AW129" s="2"/>
      <c r="AX129" s="2"/>
      <c r="AY129" s="2"/>
      <c r="AZ129" s="2"/>
      <c r="BA129" s="2"/>
      <c r="BB129" s="2"/>
      <c r="BC129" s="2"/>
      <c r="BD129" s="2"/>
      <c r="BE129" s="2"/>
      <c r="BF129" s="2"/>
      <c r="BG129" s="2"/>
      <c r="BH129" s="2"/>
    </row>
    <row r="130" spans="1:60">
      <c r="A130" t="s">
        <v>197</v>
      </c>
      <c r="B130" t="s">
        <v>326</v>
      </c>
      <c r="C130" s="2">
        <v>3293</v>
      </c>
      <c r="D130" s="2">
        <v>3201</v>
      </c>
      <c r="E130" s="2">
        <v>3111</v>
      </c>
      <c r="F130" s="2">
        <v>3008</v>
      </c>
      <c r="G130" s="2">
        <v>2919</v>
      </c>
      <c r="H130" s="2">
        <v>2814</v>
      </c>
      <c r="I130" s="2">
        <v>2786</v>
      </c>
      <c r="J130" s="2">
        <v>2789</v>
      </c>
      <c r="K130" s="2">
        <v>2807</v>
      </c>
      <c r="L130" s="2">
        <v>2840</v>
      </c>
      <c r="M130" s="2">
        <v>2862</v>
      </c>
      <c r="N130" s="2">
        <v>2857</v>
      </c>
      <c r="O130" s="2">
        <v>2836</v>
      </c>
      <c r="P130" s="2">
        <v>2809</v>
      </c>
      <c r="Q130" s="2">
        <v>2783</v>
      </c>
      <c r="R130" s="2">
        <v>2797</v>
      </c>
      <c r="S130" s="2">
        <v>2765</v>
      </c>
      <c r="T130" s="2">
        <v>2740</v>
      </c>
      <c r="U130" s="2">
        <v>2697</v>
      </c>
      <c r="V130" s="2">
        <v>2716</v>
      </c>
      <c r="W130" s="2">
        <v>2667.36555973441</v>
      </c>
      <c r="X130" s="2">
        <v>2622.4063311391901</v>
      </c>
      <c r="Y130" s="2">
        <v>2580.1136503358498</v>
      </c>
      <c r="Z130" s="2">
        <v>2539.16488007613</v>
      </c>
      <c r="AA130" s="2">
        <v>2499.08663683645</v>
      </c>
      <c r="AB130" s="2">
        <v>2456.7423450608999</v>
      </c>
      <c r="AC130" s="2">
        <v>2413.4521004943899</v>
      </c>
      <c r="AD130" s="2">
        <v>2369.34757239291</v>
      </c>
      <c r="AE130" s="2">
        <v>2324.6733613189199</v>
      </c>
      <c r="AF130" s="2">
        <v>2279.4406735309499</v>
      </c>
      <c r="AG130" s="2">
        <v>2233.7351917388901</v>
      </c>
      <c r="AH130" s="2">
        <v>2187.5012110119501</v>
      </c>
      <c r="AI130" s="2">
        <v>2140.7985562140002</v>
      </c>
      <c r="AJ130" s="2">
        <v>2093.6349618987101</v>
      </c>
      <c r="AK130" s="2">
        <v>2046.0475965304699</v>
      </c>
      <c r="AL130" s="2">
        <v>1998.0958850980001</v>
      </c>
      <c r="AM130" s="2">
        <v>1949.8396988280499</v>
      </c>
      <c r="AN130" s="2">
        <v>1901.3336511753801</v>
      </c>
      <c r="AO130" s="2">
        <v>1852.6077646988399</v>
      </c>
      <c r="AP130" s="2">
        <v>1803.6668244699399</v>
      </c>
      <c r="AQ130" s="2">
        <v>1754.51218812046</v>
      </c>
      <c r="AR130" s="2"/>
      <c r="AS130" s="2"/>
      <c r="AT130" s="2"/>
      <c r="AU130" s="2"/>
      <c r="AV130" s="2"/>
      <c r="AW130" s="2"/>
      <c r="AX130" s="2"/>
      <c r="AY130" s="2"/>
      <c r="AZ130" s="2"/>
      <c r="BA130" s="2"/>
      <c r="BB130" s="2"/>
      <c r="BC130" s="2"/>
      <c r="BD130" s="2"/>
      <c r="BE130" s="2"/>
      <c r="BF130" s="2"/>
      <c r="BG130" s="2"/>
      <c r="BH130" s="2"/>
    </row>
    <row r="131" spans="1:60">
      <c r="A131" t="s">
        <v>197</v>
      </c>
      <c r="B131" t="s">
        <v>327</v>
      </c>
      <c r="C131" s="2">
        <v>10762</v>
      </c>
      <c r="D131" s="2">
        <v>10620</v>
      </c>
      <c r="E131" s="2">
        <v>10446</v>
      </c>
      <c r="F131" s="2">
        <v>10258</v>
      </c>
      <c r="G131" s="2">
        <v>10155</v>
      </c>
      <c r="H131" s="2">
        <v>10034</v>
      </c>
      <c r="I131" s="2">
        <v>9952</v>
      </c>
      <c r="J131" s="2">
        <v>9925</v>
      </c>
      <c r="K131" s="2">
        <v>9930</v>
      </c>
      <c r="L131" s="2">
        <v>9921</v>
      </c>
      <c r="M131" s="2">
        <v>9898</v>
      </c>
      <c r="N131" s="2">
        <v>9849</v>
      </c>
      <c r="O131" s="2">
        <v>9743</v>
      </c>
      <c r="P131" s="2">
        <v>9689</v>
      </c>
      <c r="Q131" s="2">
        <v>9622</v>
      </c>
      <c r="R131" s="2">
        <v>9562</v>
      </c>
      <c r="S131" s="2">
        <v>9456</v>
      </c>
      <c r="T131" s="2">
        <v>9389</v>
      </c>
      <c r="U131" s="2">
        <v>9277</v>
      </c>
      <c r="V131" s="2">
        <v>9209</v>
      </c>
      <c r="W131" s="2">
        <v>9091.8452504388206</v>
      </c>
      <c r="X131" s="2">
        <v>9004.0910203719905</v>
      </c>
      <c r="Y131" s="2">
        <v>8925.7015703855395</v>
      </c>
      <c r="Z131" s="2">
        <v>8853.3884612676702</v>
      </c>
      <c r="AA131" s="2">
        <v>8786.4325005451992</v>
      </c>
      <c r="AB131" s="2">
        <v>8717.5931053527202</v>
      </c>
      <c r="AC131" s="2">
        <v>8647.6372490935191</v>
      </c>
      <c r="AD131" s="2">
        <v>8576.4437760489109</v>
      </c>
      <c r="AE131" s="2">
        <v>8504.00231672679</v>
      </c>
      <c r="AF131" s="2">
        <v>8431.4413182765202</v>
      </c>
      <c r="AG131" s="2">
        <v>8358.7494236656203</v>
      </c>
      <c r="AH131" s="2">
        <v>8285.3733308761493</v>
      </c>
      <c r="AI131" s="2">
        <v>8211.3299555649992</v>
      </c>
      <c r="AJ131" s="2">
        <v>8136.6215955365997</v>
      </c>
      <c r="AK131" s="2">
        <v>8061.3196844922204</v>
      </c>
      <c r="AL131" s="2">
        <v>7985.4634273881702</v>
      </c>
      <c r="AM131" s="2">
        <v>7909.00489547502</v>
      </c>
      <c r="AN131" s="2">
        <v>7831.9797026608603</v>
      </c>
      <c r="AO131" s="2">
        <v>7754.4019413834703</v>
      </c>
      <c r="AP131" s="2">
        <v>7676.3307590954701</v>
      </c>
      <c r="AQ131" s="2">
        <v>7597.8449922507898</v>
      </c>
      <c r="AR131" s="2"/>
      <c r="AS131" s="2"/>
      <c r="AT131" s="2"/>
      <c r="AU131" s="2"/>
      <c r="AV131" s="2"/>
      <c r="AW131" s="2"/>
      <c r="AX131" s="2"/>
      <c r="AY131" s="2"/>
      <c r="AZ131" s="2"/>
      <c r="BA131" s="2"/>
      <c r="BB131" s="2"/>
      <c r="BC131" s="2"/>
      <c r="BD131" s="2"/>
      <c r="BE131" s="2"/>
      <c r="BF131" s="2"/>
      <c r="BG131" s="2"/>
      <c r="BH131" s="2"/>
    </row>
    <row r="132" spans="1:60">
      <c r="A132" t="s">
        <v>197</v>
      </c>
      <c r="B132" t="s">
        <v>328</v>
      </c>
      <c r="C132" s="2">
        <v>3826</v>
      </c>
      <c r="D132" s="2">
        <v>3798</v>
      </c>
      <c r="E132" s="2">
        <v>3768</v>
      </c>
      <c r="F132" s="2">
        <v>3756</v>
      </c>
      <c r="G132" s="2">
        <v>3737</v>
      </c>
      <c r="H132" s="2">
        <v>3722</v>
      </c>
      <c r="I132" s="2">
        <v>3710</v>
      </c>
      <c r="J132" s="2">
        <v>3715</v>
      </c>
      <c r="K132" s="2">
        <v>3720</v>
      </c>
      <c r="L132" s="2">
        <v>3733</v>
      </c>
      <c r="M132" s="2">
        <v>3759</v>
      </c>
      <c r="N132" s="2">
        <v>3738</v>
      </c>
      <c r="O132" s="2">
        <v>3723</v>
      </c>
      <c r="P132" s="2">
        <v>3706</v>
      </c>
      <c r="Q132" s="2">
        <v>3688</v>
      </c>
      <c r="R132" s="2">
        <v>3677</v>
      </c>
      <c r="S132" s="2">
        <v>3643</v>
      </c>
      <c r="T132" s="2">
        <v>3632</v>
      </c>
      <c r="U132" s="2">
        <v>3613</v>
      </c>
      <c r="V132" s="2">
        <v>3596</v>
      </c>
      <c r="W132" s="2">
        <v>3640.0509240608799</v>
      </c>
      <c r="X132" s="2">
        <v>3619.5869523039501</v>
      </c>
      <c r="Y132" s="2">
        <v>3602.15422976013</v>
      </c>
      <c r="Z132" s="2">
        <v>3586.7142035204402</v>
      </c>
      <c r="AA132" s="2">
        <v>3573.03941670628</v>
      </c>
      <c r="AB132" s="2">
        <v>3558.9429426188199</v>
      </c>
      <c r="AC132" s="2">
        <v>3543.9160993146702</v>
      </c>
      <c r="AD132" s="2">
        <v>3527.9860716542398</v>
      </c>
      <c r="AE132" s="2">
        <v>3511.2948134251701</v>
      </c>
      <c r="AF132" s="2">
        <v>3494.4232331909402</v>
      </c>
      <c r="AG132" s="2">
        <v>3477.4406155350798</v>
      </c>
      <c r="AH132" s="2">
        <v>3460.1302896520601</v>
      </c>
      <c r="AI132" s="2">
        <v>3442.5523301440799</v>
      </c>
      <c r="AJ132" s="2">
        <v>3424.6797379425898</v>
      </c>
      <c r="AK132" s="2">
        <v>3406.5273559754801</v>
      </c>
      <c r="AL132" s="2">
        <v>3388.0989909975901</v>
      </c>
      <c r="AM132" s="2">
        <v>3369.3685973745601</v>
      </c>
      <c r="AN132" s="2">
        <v>3350.3865318296198</v>
      </c>
      <c r="AO132" s="2">
        <v>3331.1995393386401</v>
      </c>
      <c r="AP132" s="2">
        <v>3311.84434363541</v>
      </c>
      <c r="AQ132" s="2">
        <v>3292.35773268495</v>
      </c>
      <c r="AR132" s="2"/>
      <c r="AS132" s="2"/>
      <c r="AT132" s="2"/>
      <c r="AU132" s="2"/>
      <c r="AV132" s="2"/>
      <c r="AW132" s="2"/>
      <c r="AX132" s="2"/>
      <c r="AY132" s="2"/>
      <c r="AZ132" s="2"/>
      <c r="BA132" s="2"/>
      <c r="BB132" s="2"/>
      <c r="BC132" s="2"/>
      <c r="BD132" s="2"/>
      <c r="BE132" s="2"/>
      <c r="BF132" s="2"/>
      <c r="BG132" s="2"/>
      <c r="BH132" s="2"/>
    </row>
    <row r="133" spans="1:60">
      <c r="A133" t="s">
        <v>197</v>
      </c>
      <c r="B133" t="s">
        <v>329</v>
      </c>
      <c r="C133" s="2">
        <v>7156</v>
      </c>
      <c r="D133" s="2">
        <v>7078</v>
      </c>
      <c r="E133" s="2">
        <v>7009</v>
      </c>
      <c r="F133" s="2">
        <v>6946</v>
      </c>
      <c r="G133" s="2">
        <v>6915</v>
      </c>
      <c r="H133" s="2">
        <v>6926</v>
      </c>
      <c r="I133" s="2">
        <v>6963</v>
      </c>
      <c r="J133" s="2">
        <v>6964</v>
      </c>
      <c r="K133" s="2">
        <v>6932</v>
      </c>
      <c r="L133" s="2">
        <v>6910</v>
      </c>
      <c r="M133" s="2">
        <v>6837</v>
      </c>
      <c r="N133" s="2">
        <v>6847</v>
      </c>
      <c r="O133" s="2">
        <v>6848</v>
      </c>
      <c r="P133" s="2">
        <v>6877</v>
      </c>
      <c r="Q133" s="2">
        <v>6890</v>
      </c>
      <c r="R133" s="2">
        <v>6932</v>
      </c>
      <c r="S133" s="2">
        <v>6977</v>
      </c>
      <c r="T133" s="2">
        <v>7033</v>
      </c>
      <c r="U133" s="2">
        <v>7053</v>
      </c>
      <c r="V133" s="2">
        <v>7090</v>
      </c>
      <c r="W133" s="2">
        <v>7074.2375834451796</v>
      </c>
      <c r="X133" s="2">
        <v>7089.6311955467399</v>
      </c>
      <c r="Y133" s="2">
        <v>7107.15622365935</v>
      </c>
      <c r="Z133" s="2">
        <v>7122.4348915453102</v>
      </c>
      <c r="AA133" s="2">
        <v>7134.0263971741397</v>
      </c>
      <c r="AB133" s="2">
        <v>7138.8164883325198</v>
      </c>
      <c r="AC133" s="2">
        <v>7137.1752257367098</v>
      </c>
      <c r="AD133" s="2">
        <v>7129.39657743719</v>
      </c>
      <c r="AE133" s="2">
        <v>7115.8116541529698</v>
      </c>
      <c r="AF133" s="2">
        <v>7100.20508637069</v>
      </c>
      <c r="AG133" s="2">
        <v>7082.8565732051502</v>
      </c>
      <c r="AH133" s="2">
        <v>7063.7090753586299</v>
      </c>
      <c r="AI133" s="2">
        <v>7042.9795279570499</v>
      </c>
      <c r="AJ133" s="2">
        <v>7020.8511699391402</v>
      </c>
      <c r="AK133" s="2">
        <v>6997.29824299347</v>
      </c>
      <c r="AL133" s="2">
        <v>6972.5569194371501</v>
      </c>
      <c r="AM133" s="2">
        <v>6946.4987236298803</v>
      </c>
      <c r="AN133" s="2">
        <v>6919.21434692402</v>
      </c>
      <c r="AO133" s="2">
        <v>6890.85179284078</v>
      </c>
      <c r="AP133" s="2">
        <v>6861.5497301934902</v>
      </c>
      <c r="AQ133" s="2">
        <v>6831.3594140847799</v>
      </c>
      <c r="AR133" s="2"/>
      <c r="AS133" s="2"/>
      <c r="AT133" s="2"/>
      <c r="AU133" s="2"/>
      <c r="AV133" s="2"/>
      <c r="AW133" s="2"/>
      <c r="AX133" s="2"/>
      <c r="AY133" s="2"/>
      <c r="AZ133" s="2"/>
      <c r="BA133" s="2"/>
      <c r="BB133" s="2"/>
      <c r="BC133" s="2"/>
      <c r="BD133" s="2"/>
      <c r="BE133" s="2"/>
      <c r="BF133" s="2"/>
      <c r="BG133" s="2"/>
      <c r="BH133" s="2"/>
    </row>
    <row r="134" spans="1:60">
      <c r="A134" t="s">
        <v>197</v>
      </c>
      <c r="B134" t="s">
        <v>330</v>
      </c>
      <c r="C134" s="2">
        <v>42384</v>
      </c>
      <c r="D134" s="2">
        <v>42980</v>
      </c>
      <c r="E134" s="2">
        <v>43257</v>
      </c>
      <c r="F134" s="2">
        <v>43348</v>
      </c>
      <c r="G134" s="2">
        <v>43402</v>
      </c>
      <c r="H134" s="2">
        <v>43532</v>
      </c>
      <c r="I134" s="2">
        <v>44054</v>
      </c>
      <c r="J134" s="2">
        <v>44539</v>
      </c>
      <c r="K134" s="2">
        <v>45165</v>
      </c>
      <c r="L134" s="2">
        <v>45761</v>
      </c>
      <c r="M134" s="2">
        <v>46126</v>
      </c>
      <c r="N134" s="2">
        <v>46467</v>
      </c>
      <c r="O134" s="2">
        <v>46964</v>
      </c>
      <c r="P134" s="2">
        <v>47470</v>
      </c>
      <c r="Q134" s="2">
        <v>48150</v>
      </c>
      <c r="R134" s="2">
        <v>48998</v>
      </c>
      <c r="S134" s="2">
        <v>49675</v>
      </c>
      <c r="T134" s="2">
        <v>50452</v>
      </c>
      <c r="U134" s="2">
        <v>51127</v>
      </c>
      <c r="V134" s="2">
        <v>51760</v>
      </c>
      <c r="W134" s="2">
        <v>52319.9662537693</v>
      </c>
      <c r="X134" s="2">
        <v>52928.341043467502</v>
      </c>
      <c r="Y134" s="2">
        <v>53648.527608558499</v>
      </c>
      <c r="Z134" s="2">
        <v>54466.246804044204</v>
      </c>
      <c r="AA134" s="2">
        <v>55386.558854415103</v>
      </c>
      <c r="AB134" s="2">
        <v>56328.240305791202</v>
      </c>
      <c r="AC134" s="2">
        <v>57287.9429035047</v>
      </c>
      <c r="AD134" s="2">
        <v>58264.4410288894</v>
      </c>
      <c r="AE134" s="2">
        <v>59258.8120661465</v>
      </c>
      <c r="AF134" s="2">
        <v>60252.339913697499</v>
      </c>
      <c r="AG134" s="2">
        <v>61245.2019587584</v>
      </c>
      <c r="AH134" s="2">
        <v>62232.915821398798</v>
      </c>
      <c r="AI134" s="2">
        <v>63216.890092511101</v>
      </c>
      <c r="AJ134" s="2">
        <v>64197.1853431333</v>
      </c>
      <c r="AK134" s="2">
        <v>65174.244365869403</v>
      </c>
      <c r="AL134" s="2">
        <v>66148.111520356499</v>
      </c>
      <c r="AM134" s="2">
        <v>67118.252349807997</v>
      </c>
      <c r="AN134" s="2">
        <v>68085.204354078101</v>
      </c>
      <c r="AO134" s="2">
        <v>69049.081759270804</v>
      </c>
      <c r="AP134" s="2">
        <v>70010.207181188904</v>
      </c>
      <c r="AQ134" s="2">
        <v>70968.625940124999</v>
      </c>
      <c r="AR134" s="2"/>
      <c r="AS134" s="2"/>
      <c r="AT134" s="2"/>
      <c r="AU134" s="2"/>
      <c r="AV134" s="2"/>
      <c r="AW134" s="2"/>
      <c r="AX134" s="2"/>
      <c r="AY134" s="2"/>
      <c r="AZ134" s="2"/>
      <c r="BA134" s="2"/>
      <c r="BB134" s="2"/>
      <c r="BC134" s="2"/>
      <c r="BD134" s="2"/>
      <c r="BE134" s="2"/>
      <c r="BF134" s="2"/>
      <c r="BG134" s="2"/>
      <c r="BH134" s="2"/>
    </row>
    <row r="135" spans="1:60">
      <c r="A135" t="s">
        <v>197</v>
      </c>
      <c r="B135" t="s">
        <v>331</v>
      </c>
      <c r="C135" s="2">
        <v>188275</v>
      </c>
      <c r="D135" s="2">
        <v>189851</v>
      </c>
      <c r="E135" s="2">
        <v>190475</v>
      </c>
      <c r="F135" s="2">
        <v>190641</v>
      </c>
      <c r="G135" s="2">
        <v>190721</v>
      </c>
      <c r="H135" s="2">
        <v>190909</v>
      </c>
      <c r="I135" s="2">
        <v>192770</v>
      </c>
      <c r="J135" s="2">
        <v>195437</v>
      </c>
      <c r="K135" s="2">
        <v>197887</v>
      </c>
      <c r="L135" s="2">
        <v>200468</v>
      </c>
      <c r="M135" s="2">
        <v>202068</v>
      </c>
      <c r="N135" s="2">
        <v>203045</v>
      </c>
      <c r="O135" s="2">
        <v>204707</v>
      </c>
      <c r="P135" s="2">
        <v>206415</v>
      </c>
      <c r="Q135" s="2">
        <v>208313</v>
      </c>
      <c r="R135" s="2">
        <v>210394</v>
      </c>
      <c r="S135" s="2">
        <v>213281</v>
      </c>
      <c r="T135" s="2">
        <v>215856</v>
      </c>
      <c r="U135" s="2">
        <v>218076</v>
      </c>
      <c r="V135" s="2">
        <v>219798</v>
      </c>
      <c r="W135" s="2">
        <v>220274.26102066299</v>
      </c>
      <c r="X135" s="2">
        <v>221114.97716629301</v>
      </c>
      <c r="Y135" s="2">
        <v>222603.59481886</v>
      </c>
      <c r="Z135" s="2">
        <v>224706.31036228899</v>
      </c>
      <c r="AA135" s="2">
        <v>227493.15740935699</v>
      </c>
      <c r="AB135" s="2">
        <v>230340.39402286001</v>
      </c>
      <c r="AC135" s="2">
        <v>233238.298657976</v>
      </c>
      <c r="AD135" s="2">
        <v>236183.796941851</v>
      </c>
      <c r="AE135" s="2">
        <v>239182.65585971501</v>
      </c>
      <c r="AF135" s="2">
        <v>242218.31965516301</v>
      </c>
      <c r="AG135" s="2">
        <v>245294.59544409401</v>
      </c>
      <c r="AH135" s="2">
        <v>248381.844430495</v>
      </c>
      <c r="AI135" s="2">
        <v>251486.738159631</v>
      </c>
      <c r="AJ135" s="2">
        <v>254609.424126503</v>
      </c>
      <c r="AK135" s="2">
        <v>257750.60114124199</v>
      </c>
      <c r="AL135" s="2">
        <v>260910.21667246899</v>
      </c>
      <c r="AM135" s="2">
        <v>264085.69291859103</v>
      </c>
      <c r="AN135" s="2">
        <v>267277.60873410298</v>
      </c>
      <c r="AO135" s="2">
        <v>270484.07906386501</v>
      </c>
      <c r="AP135" s="2">
        <v>273704.252083008</v>
      </c>
      <c r="AQ135" s="2">
        <v>276935.69323428202</v>
      </c>
      <c r="AR135" s="2"/>
      <c r="AS135" s="2"/>
      <c r="AT135" s="2"/>
      <c r="AU135" s="2"/>
      <c r="AV135" s="2"/>
      <c r="AW135" s="2"/>
      <c r="AX135" s="2"/>
      <c r="AY135" s="2"/>
      <c r="AZ135" s="2"/>
      <c r="BA135" s="2"/>
      <c r="BB135" s="2"/>
      <c r="BC135" s="2"/>
      <c r="BD135" s="2"/>
      <c r="BE135" s="2"/>
      <c r="BF135" s="2"/>
      <c r="BG135" s="2"/>
      <c r="BH135" s="2"/>
    </row>
    <row r="136" spans="1:60">
      <c r="A136" t="s">
        <v>197</v>
      </c>
      <c r="B136" t="s">
        <v>332</v>
      </c>
      <c r="C136" s="2">
        <v>12002</v>
      </c>
      <c r="D136" s="2">
        <v>12366</v>
      </c>
      <c r="E136" s="2">
        <v>12772</v>
      </c>
      <c r="F136" s="2">
        <v>13058</v>
      </c>
      <c r="G136" s="2">
        <v>13247</v>
      </c>
      <c r="H136" s="2">
        <v>13500</v>
      </c>
      <c r="I136" s="2">
        <v>13916</v>
      </c>
      <c r="J136" s="2">
        <v>14310</v>
      </c>
      <c r="K136" s="2">
        <v>14714</v>
      </c>
      <c r="L136" s="2">
        <v>15227</v>
      </c>
      <c r="M136" s="2">
        <v>15615</v>
      </c>
      <c r="N136" s="2">
        <v>15808</v>
      </c>
      <c r="O136" s="2">
        <v>16010</v>
      </c>
      <c r="P136" s="2">
        <v>16188</v>
      </c>
      <c r="Q136" s="2">
        <v>16356</v>
      </c>
      <c r="R136" s="2">
        <v>16568</v>
      </c>
      <c r="S136" s="2">
        <v>16747</v>
      </c>
      <c r="T136" s="2">
        <v>16936</v>
      </c>
      <c r="U136" s="2">
        <v>17086</v>
      </c>
      <c r="V136" s="2">
        <v>17321</v>
      </c>
      <c r="W136" s="2">
        <v>17442.001945404601</v>
      </c>
      <c r="X136" s="2">
        <v>17604.270393661802</v>
      </c>
      <c r="Y136" s="2">
        <v>17783.830877520399</v>
      </c>
      <c r="Z136" s="2">
        <v>17972.179706638799</v>
      </c>
      <c r="AA136" s="2">
        <v>18169.664100922499</v>
      </c>
      <c r="AB136" s="2">
        <v>18361.326724873401</v>
      </c>
      <c r="AC136" s="2">
        <v>18546.486473160701</v>
      </c>
      <c r="AD136" s="2">
        <v>18725.205080416999</v>
      </c>
      <c r="AE136" s="2">
        <v>18897.615926784802</v>
      </c>
      <c r="AF136" s="2">
        <v>19067.005413569001</v>
      </c>
      <c r="AG136" s="2">
        <v>19233.792457908199</v>
      </c>
      <c r="AH136" s="2">
        <v>19396.7680386594</v>
      </c>
      <c r="AI136" s="2">
        <v>19555.6902255282</v>
      </c>
      <c r="AJ136" s="2">
        <v>19710.849986703099</v>
      </c>
      <c r="AK136" s="2">
        <v>19862.099650026401</v>
      </c>
      <c r="AL136" s="2">
        <v>20009.396696725598</v>
      </c>
      <c r="AM136" s="2">
        <v>20152.4362243328</v>
      </c>
      <c r="AN136" s="2">
        <v>20291.187393870201</v>
      </c>
      <c r="AO136" s="2">
        <v>20425.818984656002</v>
      </c>
      <c r="AP136" s="2">
        <v>20556.593824170599</v>
      </c>
      <c r="AQ136" s="2">
        <v>20683.554690324399</v>
      </c>
      <c r="AR136" s="2"/>
      <c r="AS136" s="2"/>
      <c r="AT136" s="2"/>
      <c r="AU136" s="2"/>
      <c r="AV136" s="2"/>
      <c r="AW136" s="2"/>
      <c r="AX136" s="2"/>
      <c r="AY136" s="2"/>
      <c r="AZ136" s="2"/>
      <c r="BA136" s="2"/>
      <c r="BB136" s="2"/>
      <c r="BC136" s="2"/>
      <c r="BD136" s="2"/>
      <c r="BE136" s="2"/>
      <c r="BF136" s="2"/>
      <c r="BG136" s="2"/>
      <c r="BH136" s="2"/>
    </row>
    <row r="137" spans="1:60">
      <c r="A137" t="s">
        <v>198</v>
      </c>
      <c r="B137" t="s">
        <v>333</v>
      </c>
      <c r="C137" s="2">
        <v>6530349</v>
      </c>
      <c r="D137" s="2">
        <v>6580807</v>
      </c>
      <c r="E137" s="2">
        <v>6620715</v>
      </c>
      <c r="F137" s="2">
        <v>6650735</v>
      </c>
      <c r="G137" s="2">
        <v>6693206</v>
      </c>
      <c r="H137" s="2">
        <v>6742690</v>
      </c>
      <c r="I137" s="2">
        <v>6834156</v>
      </c>
      <c r="J137" s="2">
        <v>6943461</v>
      </c>
      <c r="K137" s="2">
        <v>7053755</v>
      </c>
      <c r="L137" s="2">
        <v>7144292</v>
      </c>
      <c r="M137" s="2">
        <v>7218529</v>
      </c>
      <c r="N137" s="2">
        <v>7304244</v>
      </c>
      <c r="O137" s="2">
        <v>7404032</v>
      </c>
      <c r="P137" s="2">
        <v>7508353</v>
      </c>
      <c r="Q137" s="2">
        <v>7616168</v>
      </c>
      <c r="R137" s="2">
        <v>7732858</v>
      </c>
      <c r="S137" s="2">
        <v>7867936</v>
      </c>
      <c r="T137" s="2">
        <v>7980168</v>
      </c>
      <c r="U137" s="2">
        <v>8087379</v>
      </c>
      <c r="V137" s="2">
        <v>8167532</v>
      </c>
      <c r="W137" s="2">
        <v>8166757.2770869201</v>
      </c>
      <c r="X137" s="2">
        <v>8172657.0783839999</v>
      </c>
      <c r="Y137" s="2">
        <v>8207935.7584146503</v>
      </c>
      <c r="Z137" s="2">
        <v>8271394.6721517704</v>
      </c>
      <c r="AA137" s="2">
        <v>8367277.3123081699</v>
      </c>
      <c r="AB137" s="2">
        <v>8462770.3311276101</v>
      </c>
      <c r="AC137" s="2">
        <v>8557484.1402474791</v>
      </c>
      <c r="AD137" s="2">
        <v>8651328.5744918697</v>
      </c>
      <c r="AE137" s="2">
        <v>8744525.4460277203</v>
      </c>
      <c r="AF137" s="2">
        <v>8838559.8121544607</v>
      </c>
      <c r="AG137" s="2">
        <v>8933639.7706758492</v>
      </c>
      <c r="AH137" s="2">
        <v>9028231.3735903408</v>
      </c>
      <c r="AI137" s="2">
        <v>9122610.8320647106</v>
      </c>
      <c r="AJ137" s="2">
        <v>9216816.6549835298</v>
      </c>
      <c r="AK137" s="2">
        <v>9310896.2614559308</v>
      </c>
      <c r="AL137" s="2">
        <v>9404886.1982604396</v>
      </c>
      <c r="AM137" s="2">
        <v>9498737.6858855393</v>
      </c>
      <c r="AN137" s="2">
        <v>9592465.7006786801</v>
      </c>
      <c r="AO137" s="2">
        <v>9686078.5860864706</v>
      </c>
      <c r="AP137" s="2">
        <v>9779572.6509045996</v>
      </c>
      <c r="AQ137" s="2">
        <v>9872933.7234321702</v>
      </c>
      <c r="AR137" s="2"/>
      <c r="AS137" s="2"/>
      <c r="AT137" s="2"/>
      <c r="AU137" s="2"/>
      <c r="AV137" s="2"/>
      <c r="AW137" s="2"/>
      <c r="AX137" s="2"/>
      <c r="AY137" s="2"/>
      <c r="AZ137" s="2"/>
      <c r="BA137" s="2"/>
      <c r="BB137" s="2"/>
      <c r="BC137" s="2"/>
      <c r="BD137" s="2"/>
      <c r="BE137" s="2"/>
      <c r="BF137" s="2"/>
      <c r="BG137" s="2"/>
      <c r="BH137" s="2"/>
    </row>
    <row r="138" spans="1:60">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row>
    <row r="139" spans="1:60">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row>
    <row r="140" spans="1:60">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567"/>
  <sheetViews>
    <sheetView workbookViewId="0">
      <selection activeCell="A6" sqref="A6"/>
    </sheetView>
  </sheetViews>
  <sheetFormatPr defaultColWidth="11.5703125" defaultRowHeight="13.15"/>
  <cols>
    <col min="1" max="1" width="29" customWidth="1"/>
    <col min="2" max="2" width="54.7109375" customWidth="1"/>
  </cols>
  <sheetData>
    <row r="1" spans="1:60" ht="63" customHeight="1">
      <c r="A1" s="27" t="s">
        <v>0</v>
      </c>
      <c r="B1" s="27"/>
      <c r="C1" s="27"/>
      <c r="D1" s="27"/>
      <c r="E1" s="27"/>
      <c r="F1" s="27"/>
      <c r="G1" s="27"/>
      <c r="H1" s="27"/>
      <c r="I1" s="27"/>
    </row>
    <row r="2" spans="1:60" ht="4.1500000000000004" customHeight="1">
      <c r="A2" s="4"/>
      <c r="B2" s="4"/>
      <c r="C2" s="4"/>
      <c r="D2" s="4"/>
      <c r="E2" s="4"/>
      <c r="F2" s="4"/>
      <c r="G2" s="4"/>
      <c r="H2" s="4"/>
      <c r="I2" s="4"/>
    </row>
    <row r="3" spans="1:60" ht="15">
      <c r="A3" s="28" t="s">
        <v>1</v>
      </c>
      <c r="B3" s="28"/>
      <c r="C3" s="28"/>
      <c r="D3" s="28"/>
      <c r="E3" s="28"/>
      <c r="F3" s="28"/>
      <c r="G3" s="28"/>
      <c r="H3" s="28"/>
      <c r="I3" s="28"/>
    </row>
    <row r="4" spans="1:60" ht="13.9">
      <c r="A4" s="29"/>
      <c r="B4" s="29"/>
      <c r="C4" s="29"/>
      <c r="D4" s="29"/>
      <c r="E4" s="29"/>
      <c r="F4" s="29"/>
      <c r="G4" s="29"/>
      <c r="H4" s="29"/>
      <c r="I4" s="29"/>
    </row>
    <row r="5" spans="1:60" ht="13.9">
      <c r="A5" s="29" t="s">
        <v>334</v>
      </c>
      <c r="B5" s="29"/>
      <c r="C5" s="29"/>
      <c r="D5" s="29"/>
      <c r="E5" s="29"/>
      <c r="F5" s="29"/>
      <c r="G5" s="29"/>
      <c r="H5" s="29"/>
      <c r="I5" s="29"/>
    </row>
    <row r="6" spans="1:60">
      <c r="A6" s="7" t="str">
        <f>HYPERLINK("#'Index'!A1", "Return to Index tab")</f>
        <v>Return to Index tab</v>
      </c>
    </row>
    <row r="7" spans="1:60">
      <c r="A7" s="4" t="s">
        <v>154</v>
      </c>
      <c r="B7" s="4" t="s">
        <v>335</v>
      </c>
      <c r="C7" s="1" t="s">
        <v>155</v>
      </c>
      <c r="D7" s="1" t="s">
        <v>156</v>
      </c>
      <c r="E7" s="1" t="s">
        <v>157</v>
      </c>
      <c r="F7" s="1" t="s">
        <v>158</v>
      </c>
      <c r="G7" s="1" t="s">
        <v>159</v>
      </c>
      <c r="H7" s="1" t="s">
        <v>160</v>
      </c>
      <c r="I7" s="1" t="s">
        <v>161</v>
      </c>
      <c r="J7" s="1" t="s">
        <v>162</v>
      </c>
      <c r="K7" s="1" t="s">
        <v>163</v>
      </c>
      <c r="L7" s="1" t="s">
        <v>164</v>
      </c>
      <c r="M7" s="1" t="s">
        <v>165</v>
      </c>
      <c r="N7" s="1" t="s">
        <v>166</v>
      </c>
      <c r="O7" s="1" t="s">
        <v>167</v>
      </c>
      <c r="P7" s="1" t="s">
        <v>168</v>
      </c>
      <c r="Q7" s="1" t="s">
        <v>169</v>
      </c>
      <c r="R7" s="1" t="s">
        <v>170</v>
      </c>
      <c r="S7" s="1" t="s">
        <v>171</v>
      </c>
      <c r="T7" s="1" t="s">
        <v>172</v>
      </c>
      <c r="U7" s="1" t="s">
        <v>173</v>
      </c>
      <c r="V7" s="1" t="s">
        <v>174</v>
      </c>
      <c r="W7" s="1" t="s">
        <v>175</v>
      </c>
      <c r="X7" s="1" t="s">
        <v>176</v>
      </c>
      <c r="Y7" s="1" t="s">
        <v>177</v>
      </c>
      <c r="Z7" s="1" t="s">
        <v>178</v>
      </c>
      <c r="AA7" s="1" t="s">
        <v>179</v>
      </c>
      <c r="AB7" s="1" t="s">
        <v>180</v>
      </c>
      <c r="AC7" s="1" t="s">
        <v>181</v>
      </c>
      <c r="AD7" s="1" t="s">
        <v>182</v>
      </c>
      <c r="AE7" s="1" t="s">
        <v>183</v>
      </c>
      <c r="AF7" s="1" t="s">
        <v>184</v>
      </c>
      <c r="AG7" s="1" t="s">
        <v>185</v>
      </c>
      <c r="AH7" s="1" t="s">
        <v>186</v>
      </c>
      <c r="AI7" s="1" t="s">
        <v>187</v>
      </c>
      <c r="AJ7" s="1" t="s">
        <v>188</v>
      </c>
      <c r="AK7" s="1" t="s">
        <v>189</v>
      </c>
      <c r="AL7" s="1" t="s">
        <v>190</v>
      </c>
      <c r="AM7" s="1" t="s">
        <v>191</v>
      </c>
      <c r="AN7" s="1" t="s">
        <v>192</v>
      </c>
      <c r="AO7" s="1" t="s">
        <v>193</v>
      </c>
      <c r="AP7" s="1" t="s">
        <v>194</v>
      </c>
      <c r="AQ7" s="1" t="s">
        <v>195</v>
      </c>
    </row>
    <row r="8" spans="1:60">
      <c r="A8" t="s">
        <v>196</v>
      </c>
      <c r="B8" t="s">
        <v>336</v>
      </c>
      <c r="C8" s="2">
        <v>1952</v>
      </c>
      <c r="D8" s="2">
        <v>2347</v>
      </c>
      <c r="E8" s="2">
        <v>2530</v>
      </c>
      <c r="F8" s="2">
        <v>2768</v>
      </c>
      <c r="G8" s="2">
        <v>3040</v>
      </c>
      <c r="H8" s="2">
        <v>3284</v>
      </c>
      <c r="I8" s="2">
        <v>3518</v>
      </c>
      <c r="J8" s="2">
        <v>3668</v>
      </c>
      <c r="K8" s="2">
        <v>3787</v>
      </c>
      <c r="L8" s="2">
        <v>3824</v>
      </c>
      <c r="M8" s="2">
        <v>3801</v>
      </c>
      <c r="N8" s="2">
        <v>3854</v>
      </c>
      <c r="O8" s="2">
        <v>3870</v>
      </c>
      <c r="P8" s="2">
        <v>3901</v>
      </c>
      <c r="Q8" s="2">
        <v>3943</v>
      </c>
      <c r="R8" s="2">
        <v>3962</v>
      </c>
      <c r="S8" s="2">
        <v>3964</v>
      </c>
      <c r="T8" s="2">
        <v>3961</v>
      </c>
      <c r="U8" s="2">
        <v>3941</v>
      </c>
      <c r="V8" s="2">
        <v>3937</v>
      </c>
      <c r="W8" s="2">
        <v>3936.9999999556499</v>
      </c>
      <c r="X8" s="2">
        <v>3937.0022809127699</v>
      </c>
      <c r="Y8" s="2">
        <v>3937.47429941876</v>
      </c>
      <c r="Z8" s="2">
        <v>3962.2828005566298</v>
      </c>
      <c r="AA8" s="2">
        <v>3963.8657115749302</v>
      </c>
      <c r="AB8" s="2">
        <v>3965.2535289154898</v>
      </c>
      <c r="AC8" s="2">
        <v>3966.9981316088902</v>
      </c>
      <c r="AD8" s="2">
        <v>3968.7346551887499</v>
      </c>
      <c r="AE8" s="2">
        <v>3970.5152914986302</v>
      </c>
      <c r="AF8" s="2">
        <v>3972.5240201465999</v>
      </c>
      <c r="AG8" s="2">
        <v>3974.6466482507499</v>
      </c>
      <c r="AH8" s="2">
        <v>3976.8479305801802</v>
      </c>
      <c r="AI8" s="2">
        <v>3979.0929034097198</v>
      </c>
      <c r="AJ8" s="2">
        <v>3981.5064254264598</v>
      </c>
      <c r="AK8" s="2">
        <v>3983.7414503011601</v>
      </c>
      <c r="AL8" s="2">
        <v>3986.47951823733</v>
      </c>
      <c r="AM8" s="2">
        <v>3989.1574687791799</v>
      </c>
      <c r="AN8" s="2">
        <v>3992.1503063742498</v>
      </c>
      <c r="AO8" s="2">
        <v>3995.0944705146399</v>
      </c>
      <c r="AP8" s="2">
        <v>3998.47262048627</v>
      </c>
      <c r="AQ8" s="2">
        <v>4001.5276096881598</v>
      </c>
      <c r="AR8" s="2"/>
      <c r="AS8" s="2"/>
      <c r="AT8" s="2"/>
      <c r="AU8" s="2"/>
      <c r="AV8" s="2"/>
      <c r="AW8" s="2"/>
      <c r="AX8" s="2"/>
      <c r="AY8" s="2"/>
      <c r="AZ8" s="2"/>
      <c r="BA8" s="2"/>
      <c r="BB8" s="2"/>
      <c r="BC8" s="2"/>
      <c r="BD8" s="2"/>
      <c r="BE8" s="2"/>
      <c r="BF8" s="2"/>
      <c r="BG8" s="2"/>
      <c r="BH8" s="2"/>
    </row>
    <row r="9" spans="1:60">
      <c r="A9" t="s">
        <v>196</v>
      </c>
      <c r="B9" t="s">
        <v>337</v>
      </c>
      <c r="C9" s="2">
        <v>12821</v>
      </c>
      <c r="D9" s="2">
        <v>12942</v>
      </c>
      <c r="E9" s="2">
        <v>13731</v>
      </c>
      <c r="F9" s="2">
        <v>13844</v>
      </c>
      <c r="G9" s="2">
        <v>13989</v>
      </c>
      <c r="H9" s="2">
        <v>14370</v>
      </c>
      <c r="I9" s="2">
        <v>14612</v>
      </c>
      <c r="J9" s="2">
        <v>14823</v>
      </c>
      <c r="K9" s="2">
        <v>15015</v>
      </c>
      <c r="L9" s="2">
        <v>15139</v>
      </c>
      <c r="M9" s="2">
        <v>15654</v>
      </c>
      <c r="N9" s="2">
        <v>16859</v>
      </c>
      <c r="O9" s="2">
        <v>18116</v>
      </c>
      <c r="P9" s="2">
        <v>19443</v>
      </c>
      <c r="Q9" s="2">
        <v>21064</v>
      </c>
      <c r="R9" s="2">
        <v>22843</v>
      </c>
      <c r="S9" s="2">
        <v>24882</v>
      </c>
      <c r="T9" s="2">
        <v>26166</v>
      </c>
      <c r="U9" s="2">
        <v>27716</v>
      </c>
      <c r="V9" s="2">
        <v>28517</v>
      </c>
      <c r="W9" s="2">
        <v>27574.7105394014</v>
      </c>
      <c r="X9" s="2">
        <v>26565.390758159599</v>
      </c>
      <c r="Y9" s="2">
        <v>25996.511025857799</v>
      </c>
      <c r="Z9" s="2">
        <v>25944.697152684901</v>
      </c>
      <c r="AA9" s="2">
        <v>26602.7895203431</v>
      </c>
      <c r="AB9" s="2">
        <v>27301.6236016738</v>
      </c>
      <c r="AC9" s="2">
        <v>28192.909650851601</v>
      </c>
      <c r="AD9" s="2">
        <v>28912.295265735302</v>
      </c>
      <c r="AE9" s="2">
        <v>29904.059081027001</v>
      </c>
      <c r="AF9" s="2">
        <v>30782.001110657598</v>
      </c>
      <c r="AG9" s="2">
        <v>31740.890641977301</v>
      </c>
      <c r="AH9" s="2">
        <v>32294.262202996299</v>
      </c>
      <c r="AI9" s="2">
        <v>32712.332732393301</v>
      </c>
      <c r="AJ9" s="2">
        <v>32771.256315931401</v>
      </c>
      <c r="AK9" s="2">
        <v>32833.327418347901</v>
      </c>
      <c r="AL9" s="2">
        <v>32906.570675770701</v>
      </c>
      <c r="AM9" s="2">
        <v>32992.5056170838</v>
      </c>
      <c r="AN9" s="2">
        <v>33082.178151183398</v>
      </c>
      <c r="AO9" s="2">
        <v>33172.210786543299</v>
      </c>
      <c r="AP9" s="2">
        <v>33264.620085836301</v>
      </c>
      <c r="AQ9" s="2">
        <v>33362.428393583403</v>
      </c>
      <c r="AR9" s="2"/>
      <c r="AS9" s="2"/>
      <c r="AT9" s="2"/>
      <c r="AU9" s="2"/>
      <c r="AV9" s="2"/>
      <c r="AW9" s="2"/>
      <c r="AX9" s="2"/>
      <c r="AY9" s="2"/>
      <c r="AZ9" s="2"/>
      <c r="BA9" s="2"/>
      <c r="BB9" s="2"/>
      <c r="BC9" s="2"/>
      <c r="BD9" s="2"/>
      <c r="BE9" s="2"/>
      <c r="BF9" s="2"/>
      <c r="BG9" s="2"/>
      <c r="BH9" s="2"/>
    </row>
    <row r="10" spans="1:60">
      <c r="A10" t="s">
        <v>196</v>
      </c>
      <c r="B10" t="s">
        <v>338</v>
      </c>
      <c r="C10" s="2">
        <v>16934</v>
      </c>
      <c r="D10" s="2">
        <v>16746</v>
      </c>
      <c r="E10" s="2">
        <v>16577</v>
      </c>
      <c r="F10" s="2">
        <v>16500</v>
      </c>
      <c r="G10" s="2">
        <v>16360</v>
      </c>
      <c r="H10" s="2">
        <v>16243</v>
      </c>
      <c r="I10" s="2">
        <v>16264</v>
      </c>
      <c r="J10" s="2">
        <v>16354</v>
      </c>
      <c r="K10" s="2">
        <v>16632</v>
      </c>
      <c r="L10" s="2">
        <v>16920</v>
      </c>
      <c r="M10" s="2">
        <v>17167</v>
      </c>
      <c r="N10" s="2">
        <v>17299</v>
      </c>
      <c r="O10" s="2">
        <v>17452</v>
      </c>
      <c r="P10" s="2">
        <v>17622</v>
      </c>
      <c r="Q10" s="2">
        <v>17769</v>
      </c>
      <c r="R10" s="2">
        <v>17919</v>
      </c>
      <c r="S10" s="2">
        <v>18117</v>
      </c>
      <c r="T10" s="2">
        <v>18266</v>
      </c>
      <c r="U10" s="2">
        <v>18399</v>
      </c>
      <c r="V10" s="2">
        <v>18325</v>
      </c>
      <c r="W10" s="2">
        <v>18354.324104286901</v>
      </c>
      <c r="X10" s="2">
        <v>18358.634140422499</v>
      </c>
      <c r="Y10" s="2">
        <v>18462.109319759202</v>
      </c>
      <c r="Z10" s="2">
        <v>18578.0888247978</v>
      </c>
      <c r="AA10" s="2">
        <v>18792.207470661298</v>
      </c>
      <c r="AB10" s="2">
        <v>19072.0044586843</v>
      </c>
      <c r="AC10" s="2">
        <v>19361.517522842001</v>
      </c>
      <c r="AD10" s="2">
        <v>19652.871581897001</v>
      </c>
      <c r="AE10" s="2">
        <v>19959.977879024202</v>
      </c>
      <c r="AF10" s="2">
        <v>20282.122505994801</v>
      </c>
      <c r="AG10" s="2">
        <v>20608.398568223201</v>
      </c>
      <c r="AH10" s="2">
        <v>20935.4033329663</v>
      </c>
      <c r="AI10" s="2">
        <v>21283.111821844101</v>
      </c>
      <c r="AJ10" s="2">
        <v>21612.753700232301</v>
      </c>
      <c r="AK10" s="2">
        <v>21956.862202376298</v>
      </c>
      <c r="AL10" s="2">
        <v>22313.171776271</v>
      </c>
      <c r="AM10" s="2">
        <v>22662.4950004815</v>
      </c>
      <c r="AN10" s="2">
        <v>23030.220159865999</v>
      </c>
      <c r="AO10" s="2">
        <v>23394.050261080101</v>
      </c>
      <c r="AP10" s="2">
        <v>23764.472948928898</v>
      </c>
      <c r="AQ10" s="2">
        <v>24138.876654118299</v>
      </c>
      <c r="AR10" s="2"/>
      <c r="AS10" s="2"/>
      <c r="AT10" s="2"/>
      <c r="AU10" s="2"/>
      <c r="AV10" s="2"/>
      <c r="AW10" s="2"/>
      <c r="AX10" s="2"/>
      <c r="AY10" s="2"/>
      <c r="AZ10" s="2"/>
      <c r="BA10" s="2"/>
      <c r="BB10" s="2"/>
      <c r="BC10" s="2"/>
      <c r="BD10" s="2"/>
      <c r="BE10" s="2"/>
      <c r="BF10" s="2"/>
      <c r="BG10" s="2"/>
      <c r="BH10" s="2"/>
    </row>
    <row r="11" spans="1:60">
      <c r="A11" t="s">
        <v>196</v>
      </c>
      <c r="B11" t="s">
        <v>339</v>
      </c>
      <c r="C11" s="2">
        <v>21498</v>
      </c>
      <c r="D11" s="2">
        <v>21743</v>
      </c>
      <c r="E11" s="2">
        <v>21937</v>
      </c>
      <c r="F11" s="2">
        <v>22032</v>
      </c>
      <c r="G11" s="2">
        <v>22246</v>
      </c>
      <c r="H11" s="2">
        <v>22584</v>
      </c>
      <c r="I11" s="2">
        <v>23014</v>
      </c>
      <c r="J11" s="2">
        <v>23133</v>
      </c>
      <c r="K11" s="2">
        <v>23493</v>
      </c>
      <c r="L11" s="2">
        <v>23694</v>
      </c>
      <c r="M11" s="2">
        <v>24079</v>
      </c>
      <c r="N11" s="2">
        <v>24344</v>
      </c>
      <c r="O11" s="2">
        <v>24724</v>
      </c>
      <c r="P11" s="2">
        <v>24949</v>
      </c>
      <c r="Q11" s="2">
        <v>25204</v>
      </c>
      <c r="R11" s="2">
        <v>25596</v>
      </c>
      <c r="S11" s="2">
        <v>26157</v>
      </c>
      <c r="T11" s="2">
        <v>26363</v>
      </c>
      <c r="U11" s="2">
        <v>26701</v>
      </c>
      <c r="V11" s="2">
        <v>26861</v>
      </c>
      <c r="W11" s="2">
        <v>26525.754719702301</v>
      </c>
      <c r="X11" s="2">
        <v>26383.821045341399</v>
      </c>
      <c r="Y11" s="2">
        <v>26255.015312625601</v>
      </c>
      <c r="Z11" s="2">
        <v>26237.761436115499</v>
      </c>
      <c r="AA11" s="2">
        <v>26348.066347647498</v>
      </c>
      <c r="AB11" s="2">
        <v>26812.148212296601</v>
      </c>
      <c r="AC11" s="2">
        <v>27157.970689027301</v>
      </c>
      <c r="AD11" s="2">
        <v>27278.567975902301</v>
      </c>
      <c r="AE11" s="2">
        <v>27404.787350184</v>
      </c>
      <c r="AF11" s="2">
        <v>27551.964924689601</v>
      </c>
      <c r="AG11" s="2">
        <v>27721.019257099098</v>
      </c>
      <c r="AH11" s="2">
        <v>27900.969902208799</v>
      </c>
      <c r="AI11" s="2">
        <v>28085.7935989775</v>
      </c>
      <c r="AJ11" s="2">
        <v>28279.505040338499</v>
      </c>
      <c r="AK11" s="2">
        <v>28483.5639880907</v>
      </c>
      <c r="AL11" s="2">
        <v>28724.1885090127</v>
      </c>
      <c r="AM11" s="2">
        <v>28803.665253957501</v>
      </c>
      <c r="AN11" s="2">
        <v>28886.598805899601</v>
      </c>
      <c r="AO11" s="2">
        <v>28969.865287632001</v>
      </c>
      <c r="AP11" s="2">
        <v>29055.3298959085</v>
      </c>
      <c r="AQ11" s="2">
        <v>29145.787742699998</v>
      </c>
      <c r="AR11" s="2"/>
      <c r="AS11" s="2"/>
      <c r="AT11" s="2"/>
      <c r="AU11" s="2"/>
      <c r="AV11" s="2"/>
      <c r="AW11" s="2"/>
      <c r="AX11" s="2"/>
      <c r="AY11" s="2"/>
      <c r="AZ11" s="2"/>
      <c r="BA11" s="2"/>
      <c r="BB11" s="2"/>
      <c r="BC11" s="2"/>
      <c r="BD11" s="2"/>
      <c r="BE11" s="2"/>
      <c r="BF11" s="2"/>
      <c r="BG11" s="2"/>
      <c r="BH11" s="2"/>
    </row>
    <row r="12" spans="1:60">
      <c r="A12" t="s">
        <v>196</v>
      </c>
      <c r="B12" t="s">
        <v>340</v>
      </c>
      <c r="C12" s="2">
        <v>18135</v>
      </c>
      <c r="D12" s="2">
        <v>17985</v>
      </c>
      <c r="E12" s="2">
        <v>17891</v>
      </c>
      <c r="F12" s="2">
        <v>17859</v>
      </c>
      <c r="G12" s="2">
        <v>17782</v>
      </c>
      <c r="H12" s="2">
        <v>17776</v>
      </c>
      <c r="I12" s="2">
        <v>17784</v>
      </c>
      <c r="J12" s="2">
        <v>18002</v>
      </c>
      <c r="K12" s="2">
        <v>18237</v>
      </c>
      <c r="L12" s="2">
        <v>18410</v>
      </c>
      <c r="M12" s="2">
        <v>18461</v>
      </c>
      <c r="N12" s="2">
        <v>18492</v>
      </c>
      <c r="O12" s="2">
        <v>18515</v>
      </c>
      <c r="P12" s="2">
        <v>18623</v>
      </c>
      <c r="Q12" s="2">
        <v>18730</v>
      </c>
      <c r="R12" s="2">
        <v>18856</v>
      </c>
      <c r="S12" s="2">
        <v>19086</v>
      </c>
      <c r="T12" s="2">
        <v>19630</v>
      </c>
      <c r="U12" s="2">
        <v>20033</v>
      </c>
      <c r="V12" s="2">
        <v>20544</v>
      </c>
      <c r="W12" s="2">
        <v>20520.759427184701</v>
      </c>
      <c r="X12" s="2">
        <v>20526.399340317799</v>
      </c>
      <c r="Y12" s="2">
        <v>20599.733303215002</v>
      </c>
      <c r="Z12" s="2">
        <v>20778.2038898057</v>
      </c>
      <c r="AA12" s="2">
        <v>20890.224158651301</v>
      </c>
      <c r="AB12" s="2">
        <v>20985.085741371098</v>
      </c>
      <c r="AC12" s="2">
        <v>21100.471464191</v>
      </c>
      <c r="AD12" s="2">
        <v>21215.322600427298</v>
      </c>
      <c r="AE12" s="2">
        <v>21333.091882432898</v>
      </c>
      <c r="AF12" s="2">
        <v>21465.945980589499</v>
      </c>
      <c r="AG12" s="2">
        <v>21606.333521512901</v>
      </c>
      <c r="AH12" s="2">
        <v>21751.923818456999</v>
      </c>
      <c r="AI12" s="2">
        <v>21900.403074999602</v>
      </c>
      <c r="AJ12" s="2">
        <v>22060.029962741901</v>
      </c>
      <c r="AK12" s="2">
        <v>22207.851260944601</v>
      </c>
      <c r="AL12" s="2">
        <v>22388.9431259056</v>
      </c>
      <c r="AM12" s="2">
        <v>22566.0589107464</v>
      </c>
      <c r="AN12" s="2">
        <v>22698.868274681401</v>
      </c>
      <c r="AO12" s="2">
        <v>22803.567262837099</v>
      </c>
      <c r="AP12" s="2">
        <v>22923.699453565601</v>
      </c>
      <c r="AQ12" s="2">
        <v>23032.339533936502</v>
      </c>
      <c r="AR12" s="2"/>
      <c r="AS12" s="2"/>
      <c r="AT12" s="2"/>
      <c r="AU12" s="2"/>
      <c r="AV12" s="2"/>
      <c r="AW12" s="2"/>
      <c r="AX12" s="2"/>
      <c r="AY12" s="2"/>
      <c r="AZ12" s="2"/>
      <c r="BA12" s="2"/>
      <c r="BB12" s="2"/>
      <c r="BC12" s="2"/>
      <c r="BD12" s="2"/>
      <c r="BE12" s="2"/>
      <c r="BF12" s="2"/>
      <c r="BG12" s="2"/>
      <c r="BH12" s="2"/>
    </row>
    <row r="13" spans="1:60">
      <c r="A13" t="s">
        <v>196</v>
      </c>
      <c r="B13" t="s">
        <v>341</v>
      </c>
      <c r="C13" s="2">
        <v>12623</v>
      </c>
      <c r="D13" s="2">
        <v>12848</v>
      </c>
      <c r="E13" s="2">
        <v>13602</v>
      </c>
      <c r="F13" s="2">
        <v>14182</v>
      </c>
      <c r="G13" s="2">
        <v>14572</v>
      </c>
      <c r="H13" s="2">
        <v>14994</v>
      </c>
      <c r="I13" s="2">
        <v>15297</v>
      </c>
      <c r="J13" s="2">
        <v>15914</v>
      </c>
      <c r="K13" s="2">
        <v>16330</v>
      </c>
      <c r="L13" s="2">
        <v>16490</v>
      </c>
      <c r="M13" s="2">
        <v>16526</v>
      </c>
      <c r="N13" s="2">
        <v>16790</v>
      </c>
      <c r="O13" s="2">
        <v>17131</v>
      </c>
      <c r="P13" s="2">
        <v>17458</v>
      </c>
      <c r="Q13" s="2">
        <v>17782</v>
      </c>
      <c r="R13" s="2">
        <v>18124</v>
      </c>
      <c r="S13" s="2">
        <v>18676</v>
      </c>
      <c r="T13" s="2">
        <v>19023</v>
      </c>
      <c r="U13" s="2">
        <v>19559</v>
      </c>
      <c r="V13" s="2">
        <v>19487</v>
      </c>
      <c r="W13" s="2">
        <v>19554.3721171631</v>
      </c>
      <c r="X13" s="2">
        <v>19707.5780286388</v>
      </c>
      <c r="Y13" s="2">
        <v>19737.826838693902</v>
      </c>
      <c r="Z13" s="2">
        <v>19836.913752264802</v>
      </c>
      <c r="AA13" s="2">
        <v>20192.828533581898</v>
      </c>
      <c r="AB13" s="2">
        <v>20230.311501187702</v>
      </c>
      <c r="AC13" s="2">
        <v>20843.808096984802</v>
      </c>
      <c r="AD13" s="2">
        <v>21461.188427102199</v>
      </c>
      <c r="AE13" s="2">
        <v>21969.924024176798</v>
      </c>
      <c r="AF13" s="2">
        <v>22454.7469549446</v>
      </c>
      <c r="AG13" s="2">
        <v>22945.787536637701</v>
      </c>
      <c r="AH13" s="2">
        <v>23437.9248144788</v>
      </c>
      <c r="AI13" s="2">
        <v>23961.220907424198</v>
      </c>
      <c r="AJ13" s="2">
        <v>24457.327062306998</v>
      </c>
      <c r="AK13" s="2">
        <v>24975.205209832598</v>
      </c>
      <c r="AL13" s="2">
        <v>25511.4463221144</v>
      </c>
      <c r="AM13" s="2">
        <v>26037.172554926001</v>
      </c>
      <c r="AN13" s="2">
        <v>26590.593415325198</v>
      </c>
      <c r="AO13" s="2">
        <v>27138.1522765685</v>
      </c>
      <c r="AP13" s="2">
        <v>27700.959122872198</v>
      </c>
      <c r="AQ13" s="2">
        <v>28281.8698468273</v>
      </c>
      <c r="AR13" s="2"/>
      <c r="AS13" s="2"/>
      <c r="AT13" s="2"/>
      <c r="AU13" s="2"/>
      <c r="AV13" s="2"/>
      <c r="AW13" s="2"/>
      <c r="AX13" s="2"/>
      <c r="AY13" s="2"/>
      <c r="AZ13" s="2"/>
      <c r="BA13" s="2"/>
      <c r="BB13" s="2"/>
      <c r="BC13" s="2"/>
      <c r="BD13" s="2"/>
      <c r="BE13" s="2"/>
      <c r="BF13" s="2"/>
      <c r="BG13" s="2"/>
      <c r="BH13" s="2"/>
    </row>
    <row r="14" spans="1:60">
      <c r="A14" t="s">
        <v>196</v>
      </c>
      <c r="B14" t="s">
        <v>342</v>
      </c>
      <c r="C14" s="2">
        <v>8421</v>
      </c>
      <c r="D14" s="2">
        <v>8679</v>
      </c>
      <c r="E14" s="2">
        <v>8847</v>
      </c>
      <c r="F14" s="2">
        <v>9001</v>
      </c>
      <c r="G14" s="2">
        <v>9274</v>
      </c>
      <c r="H14" s="2">
        <v>9539</v>
      </c>
      <c r="I14" s="2">
        <v>9787</v>
      </c>
      <c r="J14" s="2">
        <v>10124</v>
      </c>
      <c r="K14" s="2">
        <v>10349</v>
      </c>
      <c r="L14" s="2">
        <v>10497</v>
      </c>
      <c r="M14" s="2">
        <v>10517</v>
      </c>
      <c r="N14" s="2">
        <v>10807</v>
      </c>
      <c r="O14" s="2">
        <v>11109</v>
      </c>
      <c r="P14" s="2">
        <v>11405</v>
      </c>
      <c r="Q14" s="2">
        <v>11685</v>
      </c>
      <c r="R14" s="2">
        <v>11981</v>
      </c>
      <c r="S14" s="2">
        <v>12447</v>
      </c>
      <c r="T14" s="2">
        <v>12769</v>
      </c>
      <c r="U14" s="2">
        <v>13084</v>
      </c>
      <c r="V14" s="2">
        <v>12947</v>
      </c>
      <c r="W14" s="2">
        <v>12999.219673510999</v>
      </c>
      <c r="X14" s="2">
        <v>13071.0191373955</v>
      </c>
      <c r="Y14" s="2">
        <v>13251.421014907601</v>
      </c>
      <c r="Z14" s="2">
        <v>14256.8395629189</v>
      </c>
      <c r="AA14" s="2">
        <v>14406.9826722952</v>
      </c>
      <c r="AB14" s="2">
        <v>14520.3419949545</v>
      </c>
      <c r="AC14" s="2">
        <v>14700.1765349244</v>
      </c>
      <c r="AD14" s="2">
        <v>14881.124753939301</v>
      </c>
      <c r="AE14" s="2">
        <v>15071.8525468137</v>
      </c>
      <c r="AF14" s="2">
        <v>15271.9198660287</v>
      </c>
      <c r="AG14" s="2">
        <v>15474.5530052386</v>
      </c>
      <c r="AH14" s="2">
        <v>15677.638723980001</v>
      </c>
      <c r="AI14" s="2">
        <v>15893.5824325629</v>
      </c>
      <c r="AJ14" s="2">
        <v>16098.3059321294</v>
      </c>
      <c r="AK14" s="2">
        <v>16312.0138753587</v>
      </c>
      <c r="AL14" s="2">
        <v>16533.299275871599</v>
      </c>
      <c r="AM14" s="2">
        <v>16750.245813846199</v>
      </c>
      <c r="AN14" s="2">
        <v>16978.6208362461</v>
      </c>
      <c r="AO14" s="2">
        <v>17204.576837674202</v>
      </c>
      <c r="AP14" s="2">
        <v>17436.8250880866</v>
      </c>
      <c r="AQ14" s="2">
        <v>17676.544101066502</v>
      </c>
      <c r="AR14" s="2"/>
      <c r="AS14" s="2"/>
      <c r="AT14" s="2"/>
      <c r="AU14" s="2"/>
      <c r="AV14" s="2"/>
      <c r="AW14" s="2"/>
      <c r="AX14" s="2"/>
      <c r="AY14" s="2"/>
      <c r="AZ14" s="2"/>
      <c r="BA14" s="2"/>
      <c r="BB14" s="2"/>
      <c r="BC14" s="2"/>
      <c r="BD14" s="2"/>
      <c r="BE14" s="2"/>
      <c r="BF14" s="2"/>
      <c r="BG14" s="2"/>
      <c r="BH14" s="2"/>
    </row>
    <row r="15" spans="1:60">
      <c r="A15" t="s">
        <v>196</v>
      </c>
      <c r="B15" t="s">
        <v>343</v>
      </c>
      <c r="C15" s="2">
        <v>6605</v>
      </c>
      <c r="D15" s="2">
        <v>6622</v>
      </c>
      <c r="E15" s="2">
        <v>6558</v>
      </c>
      <c r="F15" s="2">
        <v>6600</v>
      </c>
      <c r="G15" s="2">
        <v>6664</v>
      </c>
      <c r="H15" s="2">
        <v>6749</v>
      </c>
      <c r="I15" s="2">
        <v>6942</v>
      </c>
      <c r="J15" s="2">
        <v>7166</v>
      </c>
      <c r="K15" s="2">
        <v>7509</v>
      </c>
      <c r="L15" s="2">
        <v>7801</v>
      </c>
      <c r="M15" s="2">
        <v>7991</v>
      </c>
      <c r="N15" s="2">
        <v>8157</v>
      </c>
      <c r="O15" s="2">
        <v>8332</v>
      </c>
      <c r="P15" s="2">
        <v>8493</v>
      </c>
      <c r="Q15" s="2">
        <v>8653</v>
      </c>
      <c r="R15" s="2">
        <v>8827</v>
      </c>
      <c r="S15" s="2">
        <v>9068</v>
      </c>
      <c r="T15" s="2">
        <v>9225</v>
      </c>
      <c r="U15" s="2">
        <v>9340</v>
      </c>
      <c r="V15" s="2">
        <v>9293</v>
      </c>
      <c r="W15" s="2">
        <v>9310.6318026614499</v>
      </c>
      <c r="X15" s="2">
        <v>9315.1579976642697</v>
      </c>
      <c r="Y15" s="2">
        <v>9317.7105958559605</v>
      </c>
      <c r="Z15" s="2">
        <v>9375.9484615286601</v>
      </c>
      <c r="AA15" s="2">
        <v>9395.24761019992</v>
      </c>
      <c r="AB15" s="2">
        <v>9401.5199199458293</v>
      </c>
      <c r="AC15" s="2">
        <v>9409.1172925007995</v>
      </c>
      <c r="AD15" s="2">
        <v>9416.7629169072097</v>
      </c>
      <c r="AE15" s="2">
        <v>9424.8219624850499</v>
      </c>
      <c r="AF15" s="2">
        <v>9433.2756420064306</v>
      </c>
      <c r="AG15" s="2">
        <v>9441.8377359332499</v>
      </c>
      <c r="AH15" s="2">
        <v>9450.41895050741</v>
      </c>
      <c r="AI15" s="2">
        <v>9459.5434745904695</v>
      </c>
      <c r="AJ15" s="2">
        <v>9468.1929231203903</v>
      </c>
      <c r="AK15" s="2">
        <v>9477.2229754535492</v>
      </c>
      <c r="AL15" s="2">
        <v>9486.5732062866591</v>
      </c>
      <c r="AM15" s="2">
        <v>9495.7401029022294</v>
      </c>
      <c r="AN15" s="2">
        <v>9505.3899017471103</v>
      </c>
      <c r="AO15" s="2">
        <v>9514.9374867759907</v>
      </c>
      <c r="AP15" s="2">
        <v>9524.7509451238002</v>
      </c>
      <c r="AQ15" s="2">
        <v>9534.88007554451</v>
      </c>
      <c r="AR15" s="2"/>
      <c r="AS15" s="2"/>
      <c r="AT15" s="2"/>
      <c r="AU15" s="2"/>
      <c r="AV15" s="2"/>
      <c r="AW15" s="2"/>
      <c r="AX15" s="2"/>
      <c r="AY15" s="2"/>
      <c r="AZ15" s="2"/>
      <c r="BA15" s="2"/>
      <c r="BB15" s="2"/>
      <c r="BC15" s="2"/>
      <c r="BD15" s="2"/>
      <c r="BE15" s="2"/>
      <c r="BF15" s="2"/>
      <c r="BG15" s="2"/>
      <c r="BH15" s="2"/>
    </row>
    <row r="16" spans="1:60">
      <c r="A16" t="s">
        <v>196</v>
      </c>
      <c r="B16" t="s">
        <v>99</v>
      </c>
      <c r="C16" s="2">
        <v>9211</v>
      </c>
      <c r="D16" s="2">
        <v>9406</v>
      </c>
      <c r="E16" s="2">
        <v>9356</v>
      </c>
      <c r="F16" s="2">
        <v>9176</v>
      </c>
      <c r="G16" s="2">
        <v>9189</v>
      </c>
      <c r="H16" s="2">
        <v>9243</v>
      </c>
      <c r="I16" s="2">
        <v>9110</v>
      </c>
      <c r="J16" s="2">
        <v>9163</v>
      </c>
      <c r="K16" s="2">
        <v>9242</v>
      </c>
      <c r="L16" s="2">
        <v>9384</v>
      </c>
      <c r="M16" s="2">
        <v>9597</v>
      </c>
      <c r="N16" s="2">
        <v>9551</v>
      </c>
      <c r="O16" s="2">
        <v>9509</v>
      </c>
      <c r="P16" s="2">
        <v>9462</v>
      </c>
      <c r="Q16" s="2">
        <v>9371</v>
      </c>
      <c r="R16" s="2">
        <v>9272</v>
      </c>
      <c r="S16" s="2">
        <v>9232</v>
      </c>
      <c r="T16" s="2">
        <v>9175</v>
      </c>
      <c r="U16" s="2">
        <v>9191</v>
      </c>
      <c r="V16" s="2">
        <v>10012</v>
      </c>
      <c r="W16" s="2">
        <v>10056.819286260399</v>
      </c>
      <c r="X16" s="2">
        <v>10395.8899196165</v>
      </c>
      <c r="Y16" s="2">
        <v>10686.5030070744</v>
      </c>
      <c r="Z16" s="2">
        <v>11353.9750364879</v>
      </c>
      <c r="AA16" s="2">
        <v>12402.911677821199</v>
      </c>
      <c r="AB16" s="2">
        <v>13519.258320737999</v>
      </c>
      <c r="AC16" s="2">
        <v>14990.336640634199</v>
      </c>
      <c r="AD16" s="2">
        <v>16636.543604676899</v>
      </c>
      <c r="AE16" s="2">
        <v>18322.670704150602</v>
      </c>
      <c r="AF16" s="2">
        <v>20280.836013475298</v>
      </c>
      <c r="AG16" s="2">
        <v>22693.808253404401</v>
      </c>
      <c r="AH16" s="2">
        <v>25252.236653</v>
      </c>
      <c r="AI16" s="2">
        <v>27483.606918964299</v>
      </c>
      <c r="AJ16" s="2">
        <v>29599.037518902602</v>
      </c>
      <c r="AK16" s="2">
        <v>32027.295020553101</v>
      </c>
      <c r="AL16" s="2">
        <v>34313.861486422596</v>
      </c>
      <c r="AM16" s="2">
        <v>36271.973339024</v>
      </c>
      <c r="AN16" s="2">
        <v>37926.534244221897</v>
      </c>
      <c r="AO16" s="2">
        <v>39377.491368438001</v>
      </c>
      <c r="AP16" s="2">
        <v>40868.853593346597</v>
      </c>
      <c r="AQ16" s="2">
        <v>42383.5121468953</v>
      </c>
      <c r="AR16" s="2"/>
      <c r="AS16" s="2"/>
      <c r="AT16" s="2"/>
      <c r="AU16" s="2"/>
      <c r="AV16" s="2"/>
      <c r="AW16" s="2"/>
      <c r="AX16" s="2"/>
      <c r="AY16" s="2"/>
      <c r="AZ16" s="2"/>
      <c r="BA16" s="2"/>
      <c r="BB16" s="2"/>
      <c r="BC16" s="2"/>
      <c r="BD16" s="2"/>
      <c r="BE16" s="2"/>
      <c r="BF16" s="2"/>
      <c r="BG16" s="2"/>
      <c r="BH16" s="2"/>
    </row>
    <row r="17" spans="1:60">
      <c r="A17" t="s">
        <v>196</v>
      </c>
      <c r="B17" t="s">
        <v>344</v>
      </c>
      <c r="C17" s="2">
        <v>13047</v>
      </c>
      <c r="D17" s="2">
        <v>13088</v>
      </c>
      <c r="E17" s="2">
        <v>12998</v>
      </c>
      <c r="F17" s="2">
        <v>12821</v>
      </c>
      <c r="G17" s="2">
        <v>12746</v>
      </c>
      <c r="H17" s="2">
        <v>12767</v>
      </c>
      <c r="I17" s="2">
        <v>12699</v>
      </c>
      <c r="J17" s="2">
        <v>12724</v>
      </c>
      <c r="K17" s="2">
        <v>12776</v>
      </c>
      <c r="L17" s="2">
        <v>12873</v>
      </c>
      <c r="M17" s="2">
        <v>13002</v>
      </c>
      <c r="N17" s="2">
        <v>12995</v>
      </c>
      <c r="O17" s="2">
        <v>13004</v>
      </c>
      <c r="P17" s="2">
        <v>13010</v>
      </c>
      <c r="Q17" s="2">
        <v>12990</v>
      </c>
      <c r="R17" s="2">
        <v>12978</v>
      </c>
      <c r="S17" s="2">
        <v>13009</v>
      </c>
      <c r="T17" s="2">
        <v>13033</v>
      </c>
      <c r="U17" s="2">
        <v>13059</v>
      </c>
      <c r="V17" s="2">
        <v>13064</v>
      </c>
      <c r="W17" s="2">
        <v>13063.834310632299</v>
      </c>
      <c r="X17" s="2">
        <v>13063.9105186248</v>
      </c>
      <c r="Y17" s="2">
        <v>13065.678111306401</v>
      </c>
      <c r="Z17" s="2">
        <v>13071.2364370012</v>
      </c>
      <c r="AA17" s="2">
        <v>13079.383588410899</v>
      </c>
      <c r="AB17" s="2">
        <v>13087.107388225601</v>
      </c>
      <c r="AC17" s="2">
        <v>13095.3438452267</v>
      </c>
      <c r="AD17" s="2">
        <v>13103.5421345171</v>
      </c>
      <c r="AE17" s="2">
        <v>13111.9487276279</v>
      </c>
      <c r="AF17" s="2">
        <v>13121.432102529699</v>
      </c>
      <c r="AG17" s="2">
        <v>13131.453230339301</v>
      </c>
      <c r="AH17" s="2">
        <v>13141.8457472386</v>
      </c>
      <c r="AI17" s="2">
        <v>13152.444476303301</v>
      </c>
      <c r="AJ17" s="2">
        <v>13163.8389433266</v>
      </c>
      <c r="AK17" s="2">
        <v>13174.390640264301</v>
      </c>
      <c r="AL17" s="2">
        <v>13187.3173189074</v>
      </c>
      <c r="AM17" s="2">
        <v>13199.9601769496</v>
      </c>
      <c r="AN17" s="2">
        <v>13214.089644008</v>
      </c>
      <c r="AO17" s="2">
        <v>13227.989323358501</v>
      </c>
      <c r="AP17" s="2">
        <v>13243.9378910459</v>
      </c>
      <c r="AQ17" s="2">
        <v>13258.360784467301</v>
      </c>
      <c r="AR17" s="2"/>
      <c r="AS17" s="2"/>
      <c r="AT17" s="2"/>
      <c r="AU17" s="2"/>
      <c r="AV17" s="2"/>
      <c r="AW17" s="2"/>
      <c r="AX17" s="2"/>
      <c r="AY17" s="2"/>
      <c r="AZ17" s="2"/>
      <c r="BA17" s="2"/>
      <c r="BB17" s="2"/>
      <c r="BC17" s="2"/>
      <c r="BD17" s="2"/>
      <c r="BE17" s="2"/>
      <c r="BF17" s="2"/>
      <c r="BG17" s="2"/>
      <c r="BH17" s="2"/>
    </row>
    <row r="18" spans="1:60">
      <c r="A18" t="s">
        <v>196</v>
      </c>
      <c r="B18" t="s">
        <v>345</v>
      </c>
      <c r="C18" s="2">
        <v>18445</v>
      </c>
      <c r="D18" s="2">
        <v>18434</v>
      </c>
      <c r="E18" s="2">
        <v>18394</v>
      </c>
      <c r="F18" s="2">
        <v>18403</v>
      </c>
      <c r="G18" s="2">
        <v>18396</v>
      </c>
      <c r="H18" s="2">
        <v>18637</v>
      </c>
      <c r="I18" s="2">
        <v>19037</v>
      </c>
      <c r="J18" s="2">
        <v>19091</v>
      </c>
      <c r="K18" s="2">
        <v>19557</v>
      </c>
      <c r="L18" s="2">
        <v>19958</v>
      </c>
      <c r="M18" s="2">
        <v>20309</v>
      </c>
      <c r="N18" s="2">
        <v>20514</v>
      </c>
      <c r="O18" s="2">
        <v>20674</v>
      </c>
      <c r="P18" s="2">
        <v>20821</v>
      </c>
      <c r="Q18" s="2">
        <v>20966</v>
      </c>
      <c r="R18" s="2">
        <v>21140</v>
      </c>
      <c r="S18" s="2">
        <v>21337</v>
      </c>
      <c r="T18" s="2">
        <v>21504</v>
      </c>
      <c r="U18" s="2">
        <v>21588</v>
      </c>
      <c r="V18" s="2">
        <v>21614</v>
      </c>
      <c r="W18" s="2">
        <v>21611.227231737699</v>
      </c>
      <c r="X18" s="2">
        <v>21611.613568858102</v>
      </c>
      <c r="Y18" s="2">
        <v>21631.621469829799</v>
      </c>
      <c r="Z18" s="2">
        <v>21666.422400250001</v>
      </c>
      <c r="AA18" s="2">
        <v>21724.171862277199</v>
      </c>
      <c r="AB18" s="2">
        <v>21778.9693688843</v>
      </c>
      <c r="AC18" s="2">
        <v>21839.7019659164</v>
      </c>
      <c r="AD18" s="2">
        <v>21900.096225084901</v>
      </c>
      <c r="AE18" s="2">
        <v>21940.8247680926</v>
      </c>
      <c r="AF18" s="2">
        <v>21952.952914135101</v>
      </c>
      <c r="AG18" s="2">
        <v>21965.768782736599</v>
      </c>
      <c r="AH18" s="2">
        <v>21979.059594754101</v>
      </c>
      <c r="AI18" s="2">
        <v>21992.614149445799</v>
      </c>
      <c r="AJ18" s="2">
        <v>22007.186361727701</v>
      </c>
      <c r="AK18" s="2">
        <v>22020.680855678202</v>
      </c>
      <c r="AL18" s="2">
        <v>22037.212589413899</v>
      </c>
      <c r="AM18" s="2">
        <v>22053.381350351701</v>
      </c>
      <c r="AN18" s="2">
        <v>22071.4513159505</v>
      </c>
      <c r="AO18" s="2">
        <v>22089.227414153502</v>
      </c>
      <c r="AP18" s="2">
        <v>22109.6237995349</v>
      </c>
      <c r="AQ18" s="2">
        <v>22128.069020064399</v>
      </c>
      <c r="AR18" s="2"/>
      <c r="AS18" s="2"/>
      <c r="AT18" s="2"/>
      <c r="AU18" s="2"/>
      <c r="AV18" s="2"/>
      <c r="AW18" s="2"/>
      <c r="AX18" s="2"/>
      <c r="AY18" s="2"/>
      <c r="AZ18" s="2"/>
      <c r="BA18" s="2"/>
      <c r="BB18" s="2"/>
      <c r="BC18" s="2"/>
      <c r="BD18" s="2"/>
      <c r="BE18" s="2"/>
      <c r="BF18" s="2"/>
      <c r="BG18" s="2"/>
      <c r="BH18" s="2"/>
    </row>
    <row r="19" spans="1:60">
      <c r="A19" t="s">
        <v>196</v>
      </c>
      <c r="B19" t="s">
        <v>346</v>
      </c>
      <c r="C19" s="2">
        <v>14708</v>
      </c>
      <c r="D19" s="2">
        <v>14688</v>
      </c>
      <c r="E19" s="2">
        <v>14766</v>
      </c>
      <c r="F19" s="2">
        <v>14800</v>
      </c>
      <c r="G19" s="2">
        <v>14794</v>
      </c>
      <c r="H19" s="2">
        <v>14888</v>
      </c>
      <c r="I19" s="2">
        <v>15060</v>
      </c>
      <c r="J19" s="2">
        <v>15252</v>
      </c>
      <c r="K19" s="2">
        <v>15446</v>
      </c>
      <c r="L19" s="2">
        <v>15604</v>
      </c>
      <c r="M19" s="2">
        <v>15743</v>
      </c>
      <c r="N19" s="2">
        <v>15886</v>
      </c>
      <c r="O19" s="2">
        <v>16073</v>
      </c>
      <c r="P19" s="2">
        <v>16257</v>
      </c>
      <c r="Q19" s="2">
        <v>16408</v>
      </c>
      <c r="R19" s="2">
        <v>16629</v>
      </c>
      <c r="S19" s="2">
        <v>16882</v>
      </c>
      <c r="T19" s="2">
        <v>17182</v>
      </c>
      <c r="U19" s="2">
        <v>17324</v>
      </c>
      <c r="V19" s="2">
        <v>17394</v>
      </c>
      <c r="W19" s="2">
        <v>17396.279513622801</v>
      </c>
      <c r="X19" s="2">
        <v>17413.745911677499</v>
      </c>
      <c r="Y19" s="2">
        <v>17417.386457799101</v>
      </c>
      <c r="Z19" s="2">
        <v>17418.145159725202</v>
      </c>
      <c r="AA19" s="2">
        <v>17411.1682118387</v>
      </c>
      <c r="AB19" s="2">
        <v>17403.8914806742</v>
      </c>
      <c r="AC19" s="2">
        <v>17398.174448408899</v>
      </c>
      <c r="AD19" s="2">
        <v>17391.935404313601</v>
      </c>
      <c r="AE19" s="2">
        <v>17385.405161139199</v>
      </c>
      <c r="AF19" s="2">
        <v>17377.791012033598</v>
      </c>
      <c r="AG19" s="2">
        <v>17369.045083007699</v>
      </c>
      <c r="AH19" s="2">
        <v>17359.7354401509</v>
      </c>
      <c r="AI19" s="2">
        <v>17405.4254072773</v>
      </c>
      <c r="AJ19" s="2">
        <v>17453.312508799001</v>
      </c>
      <c r="AK19" s="2">
        <v>17503.757595935898</v>
      </c>
      <c r="AL19" s="2">
        <v>17563.282312760199</v>
      </c>
      <c r="AM19" s="2">
        <v>17638.399918446601</v>
      </c>
      <c r="AN19" s="2">
        <v>17711.276660616899</v>
      </c>
      <c r="AO19" s="2">
        <v>17784.446044134598</v>
      </c>
      <c r="AP19" s="2">
        <v>17859.5469352867</v>
      </c>
      <c r="AQ19" s="2">
        <v>17939.035816251901</v>
      </c>
      <c r="AR19" s="2"/>
      <c r="AS19" s="2"/>
      <c r="AT19" s="2"/>
      <c r="AU19" s="2"/>
      <c r="AV19" s="2"/>
      <c r="AW19" s="2"/>
      <c r="AX19" s="2"/>
      <c r="AY19" s="2"/>
      <c r="AZ19" s="2"/>
      <c r="BA19" s="2"/>
      <c r="BB19" s="2"/>
      <c r="BC19" s="2"/>
      <c r="BD19" s="2"/>
      <c r="BE19" s="2"/>
      <c r="BF19" s="2"/>
      <c r="BG19" s="2"/>
      <c r="BH19" s="2"/>
    </row>
    <row r="20" spans="1:60">
      <c r="A20" t="s">
        <v>196</v>
      </c>
      <c r="B20" t="s">
        <v>347</v>
      </c>
      <c r="C20" s="2">
        <v>12417</v>
      </c>
      <c r="D20" s="2">
        <v>13030</v>
      </c>
      <c r="E20" s="2">
        <v>13423</v>
      </c>
      <c r="F20" s="2">
        <v>13605</v>
      </c>
      <c r="G20" s="2">
        <v>13803</v>
      </c>
      <c r="H20" s="2">
        <v>14131</v>
      </c>
      <c r="I20" s="2">
        <v>14733</v>
      </c>
      <c r="J20" s="2">
        <v>15328</v>
      </c>
      <c r="K20" s="2">
        <v>15790</v>
      </c>
      <c r="L20" s="2">
        <v>16031</v>
      </c>
      <c r="M20" s="2">
        <v>16249</v>
      </c>
      <c r="N20" s="2">
        <v>16380</v>
      </c>
      <c r="O20" s="2">
        <v>16567</v>
      </c>
      <c r="P20" s="2">
        <v>16712</v>
      </c>
      <c r="Q20" s="2">
        <v>16859</v>
      </c>
      <c r="R20" s="2">
        <v>17068</v>
      </c>
      <c r="S20" s="2">
        <v>17365</v>
      </c>
      <c r="T20" s="2">
        <v>17550</v>
      </c>
      <c r="U20" s="2">
        <v>17669</v>
      </c>
      <c r="V20" s="2">
        <v>17736</v>
      </c>
      <c r="W20" s="2">
        <v>17751.110702505201</v>
      </c>
      <c r="X20" s="2">
        <v>17758.3601033376</v>
      </c>
      <c r="Y20" s="2">
        <v>18307.635222336299</v>
      </c>
      <c r="Z20" s="2">
        <v>18436.538104478499</v>
      </c>
      <c r="AA20" s="2">
        <v>18576.209292229702</v>
      </c>
      <c r="AB20" s="2">
        <v>18681.458998771199</v>
      </c>
      <c r="AC20" s="2">
        <v>18875.448567409199</v>
      </c>
      <c r="AD20" s="2">
        <v>19070.6717058141</v>
      </c>
      <c r="AE20" s="2">
        <v>19276.449700929901</v>
      </c>
      <c r="AF20" s="2">
        <v>19492.3041981883</v>
      </c>
      <c r="AG20" s="2">
        <v>19710.9269771744</v>
      </c>
      <c r="AH20" s="2">
        <v>19930.038036673501</v>
      </c>
      <c r="AI20" s="2">
        <v>20163.021718932199</v>
      </c>
      <c r="AJ20" s="2">
        <v>20383.8998162346</v>
      </c>
      <c r="AK20" s="2">
        <v>20614.471310411001</v>
      </c>
      <c r="AL20" s="2">
        <v>20853.2181867174</v>
      </c>
      <c r="AM20" s="2">
        <v>21087.2838305521</v>
      </c>
      <c r="AN20" s="2">
        <v>21333.679755092799</v>
      </c>
      <c r="AO20" s="2">
        <v>21577.4658277323</v>
      </c>
      <c r="AP20" s="2">
        <v>21828.0406317864</v>
      </c>
      <c r="AQ20" s="2">
        <v>22086.6757144822</v>
      </c>
      <c r="AR20" s="2"/>
      <c r="AS20" s="2"/>
      <c r="AT20" s="2"/>
      <c r="AU20" s="2"/>
      <c r="AV20" s="2"/>
      <c r="AW20" s="2"/>
      <c r="AX20" s="2"/>
      <c r="AY20" s="2"/>
      <c r="AZ20" s="2"/>
      <c r="BA20" s="2"/>
      <c r="BB20" s="2"/>
      <c r="BC20" s="2"/>
      <c r="BD20" s="2"/>
      <c r="BE20" s="2"/>
      <c r="BF20" s="2"/>
      <c r="BG20" s="2"/>
      <c r="BH20" s="2"/>
    </row>
    <row r="21" spans="1:60">
      <c r="A21" t="s">
        <v>196</v>
      </c>
      <c r="B21" t="s">
        <v>348</v>
      </c>
      <c r="C21" s="2">
        <v>12608</v>
      </c>
      <c r="D21" s="2">
        <v>12608</v>
      </c>
      <c r="E21" s="2">
        <v>12819</v>
      </c>
      <c r="F21" s="2">
        <v>13139</v>
      </c>
      <c r="G21" s="2">
        <v>13393</v>
      </c>
      <c r="H21" s="2">
        <v>13721</v>
      </c>
      <c r="I21" s="2">
        <v>14483</v>
      </c>
      <c r="J21" s="2">
        <v>15088</v>
      </c>
      <c r="K21" s="2">
        <v>15496</v>
      </c>
      <c r="L21" s="2">
        <v>15815</v>
      </c>
      <c r="M21" s="2">
        <v>16279</v>
      </c>
      <c r="N21" s="2">
        <v>16314</v>
      </c>
      <c r="O21" s="2">
        <v>16412</v>
      </c>
      <c r="P21" s="2">
        <v>16503</v>
      </c>
      <c r="Q21" s="2">
        <v>16594</v>
      </c>
      <c r="R21" s="2">
        <v>16658</v>
      </c>
      <c r="S21" s="2">
        <v>16883</v>
      </c>
      <c r="T21" s="2">
        <v>16911</v>
      </c>
      <c r="U21" s="2">
        <v>16862</v>
      </c>
      <c r="V21" s="2">
        <v>17107</v>
      </c>
      <c r="W21" s="2">
        <v>17303.342722817801</v>
      </c>
      <c r="X21" s="2">
        <v>17558.9761341663</v>
      </c>
      <c r="Y21" s="2">
        <v>17668.333099637101</v>
      </c>
      <c r="Z21" s="2">
        <v>17904.923363877599</v>
      </c>
      <c r="AA21" s="2">
        <v>18480.301116771399</v>
      </c>
      <c r="AB21" s="2">
        <v>18896.166535627199</v>
      </c>
      <c r="AC21" s="2">
        <v>19279.633874877702</v>
      </c>
      <c r="AD21" s="2">
        <v>19665.539571763798</v>
      </c>
      <c r="AE21" s="2">
        <v>20072.309591248399</v>
      </c>
      <c r="AF21" s="2">
        <v>20498.998256667499</v>
      </c>
      <c r="AG21" s="2">
        <v>20931.159301253399</v>
      </c>
      <c r="AH21" s="2">
        <v>21364.285344581102</v>
      </c>
      <c r="AI21" s="2">
        <v>21824.833988287199</v>
      </c>
      <c r="AJ21" s="2">
        <v>22261.452986249798</v>
      </c>
      <c r="AK21" s="2">
        <v>22717.233357427602</v>
      </c>
      <c r="AL21" s="2">
        <v>23189.1743567589</v>
      </c>
      <c r="AM21" s="2">
        <v>23651.861758093899</v>
      </c>
      <c r="AN21" s="2">
        <v>24138.9229406741</v>
      </c>
      <c r="AO21" s="2">
        <v>24620.8250699206</v>
      </c>
      <c r="AP21" s="2">
        <v>25116.1468260689</v>
      </c>
      <c r="AQ21" s="2">
        <v>25627.401666862199</v>
      </c>
      <c r="AR21" s="2"/>
      <c r="AS21" s="2"/>
      <c r="AT21" s="2"/>
      <c r="AU21" s="2"/>
      <c r="AV21" s="2"/>
      <c r="AW21" s="2"/>
      <c r="AX21" s="2"/>
      <c r="AY21" s="2"/>
      <c r="AZ21" s="2"/>
      <c r="BA21" s="2"/>
      <c r="BB21" s="2"/>
      <c r="BC21" s="2"/>
      <c r="BD21" s="2"/>
      <c r="BE21" s="2"/>
      <c r="BF21" s="2"/>
      <c r="BG21" s="2"/>
      <c r="BH21" s="2"/>
    </row>
    <row r="22" spans="1:60">
      <c r="A22" t="s">
        <v>196</v>
      </c>
      <c r="B22" t="s">
        <v>349</v>
      </c>
      <c r="C22" s="2">
        <v>4975</v>
      </c>
      <c r="D22" s="2">
        <v>5076</v>
      </c>
      <c r="E22" s="2">
        <v>5159</v>
      </c>
      <c r="F22" s="2">
        <v>5217</v>
      </c>
      <c r="G22" s="2">
        <v>5244</v>
      </c>
      <c r="H22" s="2">
        <v>5271</v>
      </c>
      <c r="I22" s="2">
        <v>5303</v>
      </c>
      <c r="J22" s="2">
        <v>5357</v>
      </c>
      <c r="K22" s="2">
        <v>5445</v>
      </c>
      <c r="L22" s="2">
        <v>5517</v>
      </c>
      <c r="M22" s="2">
        <v>5564</v>
      </c>
      <c r="N22" s="2">
        <v>5573</v>
      </c>
      <c r="O22" s="2">
        <v>5639</v>
      </c>
      <c r="P22" s="2">
        <v>5690</v>
      </c>
      <c r="Q22" s="2">
        <v>5776</v>
      </c>
      <c r="R22" s="2">
        <v>5834</v>
      </c>
      <c r="S22" s="2">
        <v>5884</v>
      </c>
      <c r="T22" s="2">
        <v>5959</v>
      </c>
      <c r="U22" s="2">
        <v>6021</v>
      </c>
      <c r="V22" s="2">
        <v>6036</v>
      </c>
      <c r="W22" s="2">
        <v>6040.8809193584602</v>
      </c>
      <c r="X22" s="2">
        <v>6069.5116919740303</v>
      </c>
      <c r="Y22" s="2">
        <v>6102.2130114452702</v>
      </c>
      <c r="Z22" s="2">
        <v>6159.17569526853</v>
      </c>
      <c r="AA22" s="2">
        <v>6232.1498547560996</v>
      </c>
      <c r="AB22" s="2">
        <v>6297.9851433894401</v>
      </c>
      <c r="AC22" s="2">
        <v>6377.7284779136198</v>
      </c>
      <c r="AD22" s="2">
        <v>6455.8742630301203</v>
      </c>
      <c r="AE22" s="2">
        <v>6537.5848925726796</v>
      </c>
      <c r="AF22" s="2">
        <v>6623.2967144720396</v>
      </c>
      <c r="AG22" s="2">
        <v>6682.3364926858903</v>
      </c>
      <c r="AH22" s="2">
        <v>6683.7098189769804</v>
      </c>
      <c r="AI22" s="2">
        <v>6685.1700951213397</v>
      </c>
      <c r="AJ22" s="2">
        <v>6686.55449652267</v>
      </c>
      <c r="AK22" s="2">
        <v>6687.9996536734898</v>
      </c>
      <c r="AL22" s="2">
        <v>6689.4961606998004</v>
      </c>
      <c r="AM22" s="2">
        <v>6690.9632179842001</v>
      </c>
      <c r="AN22" s="2">
        <v>6692.5075556470501</v>
      </c>
      <c r="AO22" s="2">
        <v>6694.0355378917202</v>
      </c>
      <c r="AP22" s="2">
        <v>6695.6060701319302</v>
      </c>
      <c r="AQ22" s="2">
        <v>6697.2271073509801</v>
      </c>
      <c r="AR22" s="2"/>
      <c r="AS22" s="2"/>
      <c r="AT22" s="2"/>
      <c r="AU22" s="2"/>
      <c r="AV22" s="2"/>
      <c r="AW22" s="2"/>
      <c r="AX22" s="2"/>
      <c r="AY22" s="2"/>
      <c r="AZ22" s="2"/>
      <c r="BA22" s="2"/>
      <c r="BB22" s="2"/>
      <c r="BC22" s="2"/>
      <c r="BD22" s="2"/>
      <c r="BE22" s="2"/>
      <c r="BF22" s="2"/>
      <c r="BG22" s="2"/>
      <c r="BH22" s="2"/>
    </row>
    <row r="23" spans="1:60">
      <c r="A23" t="s">
        <v>196</v>
      </c>
      <c r="B23" t="s">
        <v>350</v>
      </c>
      <c r="C23" s="2">
        <v>19863</v>
      </c>
      <c r="D23" s="2">
        <v>19745</v>
      </c>
      <c r="E23" s="2">
        <v>19646</v>
      </c>
      <c r="F23" s="2">
        <v>19510</v>
      </c>
      <c r="G23" s="2">
        <v>19551</v>
      </c>
      <c r="H23" s="2">
        <v>19784</v>
      </c>
      <c r="I23" s="2">
        <v>20032</v>
      </c>
      <c r="J23" s="2">
        <v>20283</v>
      </c>
      <c r="K23" s="2">
        <v>20548</v>
      </c>
      <c r="L23" s="2">
        <v>20822</v>
      </c>
      <c r="M23" s="2">
        <v>21047</v>
      </c>
      <c r="N23" s="2">
        <v>21341</v>
      </c>
      <c r="O23" s="2">
        <v>21750</v>
      </c>
      <c r="P23" s="2">
        <v>22151</v>
      </c>
      <c r="Q23" s="2">
        <v>22477</v>
      </c>
      <c r="R23" s="2">
        <v>22758</v>
      </c>
      <c r="S23" s="2">
        <v>23172</v>
      </c>
      <c r="T23" s="2">
        <v>23534</v>
      </c>
      <c r="U23" s="2">
        <v>23778</v>
      </c>
      <c r="V23" s="2">
        <v>23814</v>
      </c>
      <c r="W23" s="2">
        <v>23835.863267464101</v>
      </c>
      <c r="X23" s="2">
        <v>23897.3192668228</v>
      </c>
      <c r="Y23" s="2">
        <v>23982.971433105198</v>
      </c>
      <c r="Z23" s="2">
        <v>24118.6783875777</v>
      </c>
      <c r="AA23" s="2">
        <v>24261.555659353598</v>
      </c>
      <c r="AB23" s="2">
        <v>24392.469668996499</v>
      </c>
      <c r="AC23" s="2">
        <v>24564.214308709801</v>
      </c>
      <c r="AD23" s="2">
        <v>24737.051056866101</v>
      </c>
      <c r="AE23" s="2">
        <v>24919.232336505</v>
      </c>
      <c r="AF23" s="2">
        <v>25110.334638245</v>
      </c>
      <c r="AG23" s="2">
        <v>25303.887784336901</v>
      </c>
      <c r="AH23" s="2">
        <v>25497.873202880499</v>
      </c>
      <c r="AI23" s="2">
        <v>25704.140477872599</v>
      </c>
      <c r="AJ23" s="2">
        <v>25899.6903148536</v>
      </c>
      <c r="AK23" s="2">
        <v>26103.8220039732</v>
      </c>
      <c r="AL23" s="2">
        <v>26315.1915981161</v>
      </c>
      <c r="AM23" s="2">
        <v>26522.416758582898</v>
      </c>
      <c r="AN23" s="2">
        <v>26740.5582935368</v>
      </c>
      <c r="AO23" s="2">
        <v>26956.389210315501</v>
      </c>
      <c r="AP23" s="2">
        <v>27178.2304156971</v>
      </c>
      <c r="AQ23" s="2">
        <v>27407.207643019701</v>
      </c>
      <c r="AR23" s="2"/>
      <c r="AS23" s="2"/>
      <c r="AT23" s="2"/>
      <c r="AU23" s="2"/>
      <c r="AV23" s="2"/>
      <c r="AW23" s="2"/>
      <c r="AX23" s="2"/>
      <c r="AY23" s="2"/>
      <c r="AZ23" s="2"/>
      <c r="BA23" s="2"/>
      <c r="BB23" s="2"/>
      <c r="BC23" s="2"/>
      <c r="BD23" s="2"/>
      <c r="BE23" s="2"/>
      <c r="BF23" s="2"/>
      <c r="BG23" s="2"/>
      <c r="BH23" s="2"/>
    </row>
    <row r="24" spans="1:60">
      <c r="A24" t="s">
        <v>196</v>
      </c>
      <c r="B24" t="s">
        <v>351</v>
      </c>
      <c r="C24" s="2">
        <v>19901</v>
      </c>
      <c r="D24" s="2">
        <v>19947</v>
      </c>
      <c r="E24" s="2">
        <v>20178</v>
      </c>
      <c r="F24" s="2">
        <v>20508</v>
      </c>
      <c r="G24" s="2">
        <v>20620</v>
      </c>
      <c r="H24" s="2">
        <v>20659</v>
      </c>
      <c r="I24" s="2">
        <v>20666</v>
      </c>
      <c r="J24" s="2">
        <v>20972</v>
      </c>
      <c r="K24" s="2">
        <v>21506</v>
      </c>
      <c r="L24" s="2">
        <v>21965</v>
      </c>
      <c r="M24" s="2">
        <v>22188</v>
      </c>
      <c r="N24" s="2">
        <v>22370</v>
      </c>
      <c r="O24" s="2">
        <v>22628</v>
      </c>
      <c r="P24" s="2">
        <v>22941</v>
      </c>
      <c r="Q24" s="2">
        <v>23270</v>
      </c>
      <c r="R24" s="2">
        <v>23711</v>
      </c>
      <c r="S24" s="2">
        <v>24454</v>
      </c>
      <c r="T24" s="2">
        <v>24615</v>
      </c>
      <c r="U24" s="2">
        <v>24850</v>
      </c>
      <c r="V24" s="2">
        <v>25077</v>
      </c>
      <c r="W24" s="2">
        <v>25054.699455877399</v>
      </c>
      <c r="X24" s="2">
        <v>25058.770720931301</v>
      </c>
      <c r="Y24" s="2">
        <v>25148.230337467001</v>
      </c>
      <c r="Z24" s="2">
        <v>25277.202059491199</v>
      </c>
      <c r="AA24" s="2">
        <v>25658.173577449401</v>
      </c>
      <c r="AB24" s="2">
        <v>25901.767575594298</v>
      </c>
      <c r="AC24" s="2">
        <v>26258.6235002143</v>
      </c>
      <c r="AD24" s="2">
        <v>26613.826079269202</v>
      </c>
      <c r="AE24" s="2">
        <v>26925.047940123801</v>
      </c>
      <c r="AF24" s="2">
        <v>27191.045576243399</v>
      </c>
      <c r="AG24" s="2">
        <v>27472.126498944901</v>
      </c>
      <c r="AH24" s="2">
        <v>27763.624273495599</v>
      </c>
      <c r="AI24" s="2">
        <v>28060.906249562198</v>
      </c>
      <c r="AJ24" s="2">
        <v>28380.507784612801</v>
      </c>
      <c r="AK24" s="2">
        <v>28675.175544517198</v>
      </c>
      <c r="AL24" s="2">
        <v>28989.3064490619</v>
      </c>
      <c r="AM24" s="2">
        <v>29296.5403163638</v>
      </c>
      <c r="AN24" s="2">
        <v>29639.9002258283</v>
      </c>
      <c r="AO24" s="2">
        <v>29977.676031138501</v>
      </c>
      <c r="AP24" s="2">
        <v>30365.241825592599</v>
      </c>
      <c r="AQ24" s="2">
        <v>30715.732218406301</v>
      </c>
      <c r="AR24" s="2"/>
      <c r="AS24" s="2"/>
      <c r="AT24" s="2"/>
      <c r="AU24" s="2"/>
      <c r="AV24" s="2"/>
      <c r="AW24" s="2"/>
      <c r="AX24" s="2"/>
      <c r="AY24" s="2"/>
      <c r="AZ24" s="2"/>
      <c r="BA24" s="2"/>
      <c r="BB24" s="2"/>
      <c r="BC24" s="2"/>
      <c r="BD24" s="2"/>
      <c r="BE24" s="2"/>
      <c r="BF24" s="2"/>
      <c r="BG24" s="2"/>
      <c r="BH24" s="2"/>
    </row>
    <row r="25" spans="1:60">
      <c r="A25" t="s">
        <v>196</v>
      </c>
      <c r="B25" t="s">
        <v>352</v>
      </c>
      <c r="C25" s="2">
        <v>16826</v>
      </c>
      <c r="D25" s="2">
        <v>16906</v>
      </c>
      <c r="E25" s="2">
        <v>17315</v>
      </c>
      <c r="F25" s="2">
        <v>17777</v>
      </c>
      <c r="G25" s="2">
        <v>17960</v>
      </c>
      <c r="H25" s="2">
        <v>18136</v>
      </c>
      <c r="I25" s="2">
        <v>18195</v>
      </c>
      <c r="J25" s="2">
        <v>18578</v>
      </c>
      <c r="K25" s="2">
        <v>19065</v>
      </c>
      <c r="L25" s="2">
        <v>19308</v>
      </c>
      <c r="M25" s="2">
        <v>19488</v>
      </c>
      <c r="N25" s="2">
        <v>19688</v>
      </c>
      <c r="O25" s="2">
        <v>19901</v>
      </c>
      <c r="P25" s="2">
        <v>20176</v>
      </c>
      <c r="Q25" s="2">
        <v>20555</v>
      </c>
      <c r="R25" s="2">
        <v>20853</v>
      </c>
      <c r="S25" s="2">
        <v>21417</v>
      </c>
      <c r="T25" s="2">
        <v>21653</v>
      </c>
      <c r="U25" s="2">
        <v>21929</v>
      </c>
      <c r="V25" s="2">
        <v>22066</v>
      </c>
      <c r="W25" s="2">
        <v>22029.3272995689</v>
      </c>
      <c r="X25" s="2">
        <v>22036.8901098116</v>
      </c>
      <c r="Y25" s="2">
        <v>22121.551351756101</v>
      </c>
      <c r="Z25" s="2">
        <v>22336.621246725299</v>
      </c>
      <c r="AA25" s="2">
        <v>23710.653881633501</v>
      </c>
      <c r="AB25" s="2">
        <v>24756.119340674999</v>
      </c>
      <c r="AC25" s="2">
        <v>25114.059846472901</v>
      </c>
      <c r="AD25" s="2">
        <v>25470.341987969299</v>
      </c>
      <c r="AE25" s="2">
        <v>25594.684603871599</v>
      </c>
      <c r="AF25" s="2">
        <v>26006.814153388899</v>
      </c>
      <c r="AG25" s="2">
        <v>26155.037475003301</v>
      </c>
      <c r="AH25" s="2">
        <v>26606.676263148402</v>
      </c>
      <c r="AI25" s="2">
        <v>26763.4429394488</v>
      </c>
      <c r="AJ25" s="2">
        <v>26931.979460688701</v>
      </c>
      <c r="AK25" s="2">
        <v>27088.051457425499</v>
      </c>
      <c r="AL25" s="2">
        <v>27279.251028315499</v>
      </c>
      <c r="AM25" s="2">
        <v>27466.2525934611</v>
      </c>
      <c r="AN25" s="2">
        <v>27675.242750715599</v>
      </c>
      <c r="AO25" s="2">
        <v>27880.8340665203</v>
      </c>
      <c r="AP25" s="2">
        <v>28116.730669992099</v>
      </c>
      <c r="AQ25" s="2">
        <v>28330.060882459002</v>
      </c>
      <c r="AR25" s="2"/>
      <c r="AS25" s="2"/>
      <c r="AT25" s="2"/>
      <c r="AU25" s="2"/>
      <c r="AV25" s="2"/>
      <c r="AW25" s="2"/>
      <c r="AX25" s="2"/>
      <c r="AY25" s="2"/>
      <c r="AZ25" s="2"/>
      <c r="BA25" s="2"/>
      <c r="BB25" s="2"/>
      <c r="BC25" s="2"/>
      <c r="BD25" s="2"/>
      <c r="BE25" s="2"/>
      <c r="BF25" s="2"/>
      <c r="BG25" s="2"/>
      <c r="BH25" s="2"/>
    </row>
    <row r="26" spans="1:60">
      <c r="A26" t="s">
        <v>196</v>
      </c>
      <c r="B26" t="s">
        <v>353</v>
      </c>
      <c r="C26" s="2">
        <v>10768</v>
      </c>
      <c r="D26" s="2">
        <v>10620</v>
      </c>
      <c r="E26" s="2">
        <v>10531</v>
      </c>
      <c r="F26" s="2">
        <v>10459</v>
      </c>
      <c r="G26" s="2">
        <v>10355</v>
      </c>
      <c r="H26" s="2">
        <v>10385</v>
      </c>
      <c r="I26" s="2">
        <v>10395</v>
      </c>
      <c r="J26" s="2">
        <v>10441</v>
      </c>
      <c r="K26" s="2">
        <v>10565</v>
      </c>
      <c r="L26" s="2">
        <v>10735</v>
      </c>
      <c r="M26" s="2">
        <v>10841</v>
      </c>
      <c r="N26" s="2">
        <v>10901</v>
      </c>
      <c r="O26" s="2">
        <v>10973</v>
      </c>
      <c r="P26" s="2">
        <v>11040</v>
      </c>
      <c r="Q26" s="2">
        <v>11096</v>
      </c>
      <c r="R26" s="2">
        <v>11157</v>
      </c>
      <c r="S26" s="2">
        <v>11234</v>
      </c>
      <c r="T26" s="2">
        <v>11309</v>
      </c>
      <c r="U26" s="2">
        <v>11365</v>
      </c>
      <c r="V26" s="2">
        <v>11365</v>
      </c>
      <c r="W26" s="2">
        <v>11364.470564490301</v>
      </c>
      <c r="X26" s="2">
        <v>11364.5460054002</v>
      </c>
      <c r="Y26" s="2">
        <v>11369.5124116844</v>
      </c>
      <c r="Z26" s="2">
        <v>11374.0098014258</v>
      </c>
      <c r="AA26" s="2">
        <v>11382.2588691888</v>
      </c>
      <c r="AB26" s="2">
        <v>11390.086502349001</v>
      </c>
      <c r="AC26" s="2">
        <v>11398.7514650378</v>
      </c>
      <c r="AD26" s="2">
        <v>11443.8076965689</v>
      </c>
      <c r="AE26" s="2">
        <v>11490.0087217244</v>
      </c>
      <c r="AF26" s="2">
        <v>11542.127540945499</v>
      </c>
      <c r="AG26" s="2">
        <v>11597.2017354823</v>
      </c>
      <c r="AH26" s="2">
        <v>11654.3169804134</v>
      </c>
      <c r="AI26" s="2">
        <v>11665.466507204699</v>
      </c>
      <c r="AJ26" s="2">
        <v>11677.453788323201</v>
      </c>
      <c r="AK26" s="2">
        <v>11688.5545238546</v>
      </c>
      <c r="AL26" s="2">
        <v>11702.1537347266</v>
      </c>
      <c r="AM26" s="2">
        <v>11715.4543581947</v>
      </c>
      <c r="AN26" s="2">
        <v>11730.318934398299</v>
      </c>
      <c r="AO26" s="2">
        <v>11744.941764719601</v>
      </c>
      <c r="AP26" s="2">
        <v>11761.719981870599</v>
      </c>
      <c r="AQ26" s="2">
        <v>11776.893246560699</v>
      </c>
      <c r="AR26" s="2"/>
      <c r="AS26" s="2"/>
      <c r="AT26" s="2"/>
      <c r="AU26" s="2"/>
      <c r="AV26" s="2"/>
      <c r="AW26" s="2"/>
      <c r="AX26" s="2"/>
      <c r="AY26" s="2"/>
      <c r="AZ26" s="2"/>
      <c r="BA26" s="2"/>
      <c r="BB26" s="2"/>
      <c r="BC26" s="2"/>
      <c r="BD26" s="2"/>
      <c r="BE26" s="2"/>
      <c r="BF26" s="2"/>
      <c r="BG26" s="2"/>
      <c r="BH26" s="2"/>
    </row>
    <row r="27" spans="1:60">
      <c r="A27" t="s">
        <v>196</v>
      </c>
      <c r="B27" t="s">
        <v>354</v>
      </c>
      <c r="C27" s="2">
        <v>12970</v>
      </c>
      <c r="D27" s="2">
        <v>12959</v>
      </c>
      <c r="E27" s="2">
        <v>12936</v>
      </c>
      <c r="F27" s="2">
        <v>12950</v>
      </c>
      <c r="G27" s="2">
        <v>13023</v>
      </c>
      <c r="H27" s="2">
        <v>13071</v>
      </c>
      <c r="I27" s="2">
        <v>13146</v>
      </c>
      <c r="J27" s="2">
        <v>13275</v>
      </c>
      <c r="K27" s="2">
        <v>13425</v>
      </c>
      <c r="L27" s="2">
        <v>13561</v>
      </c>
      <c r="M27" s="2">
        <v>13653</v>
      </c>
      <c r="N27" s="2">
        <v>13788</v>
      </c>
      <c r="O27" s="2">
        <v>13942</v>
      </c>
      <c r="P27" s="2">
        <v>14108</v>
      </c>
      <c r="Q27" s="2">
        <v>14282</v>
      </c>
      <c r="R27" s="2">
        <v>14472</v>
      </c>
      <c r="S27" s="2">
        <v>14680</v>
      </c>
      <c r="T27" s="2">
        <v>14820</v>
      </c>
      <c r="U27" s="2">
        <v>14996</v>
      </c>
      <c r="V27" s="2">
        <v>15058</v>
      </c>
      <c r="W27" s="2">
        <v>15057.250850575299</v>
      </c>
      <c r="X27" s="2">
        <v>15057.331677435101</v>
      </c>
      <c r="Y27" s="2">
        <v>15061.809120277399</v>
      </c>
      <c r="Z27" s="2">
        <v>15065.7139594855</v>
      </c>
      <c r="AA27" s="2">
        <v>15072.391748599201</v>
      </c>
      <c r="AB27" s="2">
        <v>15078.6005589541</v>
      </c>
      <c r="AC27" s="2">
        <v>15080.326348066799</v>
      </c>
      <c r="AD27" s="2">
        <v>15080.5172161261</v>
      </c>
      <c r="AE27" s="2">
        <v>15080.517216382699</v>
      </c>
      <c r="AF27" s="2">
        <v>15080.5172231378</v>
      </c>
      <c r="AG27" s="2">
        <v>15080.517223171501</v>
      </c>
      <c r="AH27" s="2">
        <v>15080.5172259226</v>
      </c>
      <c r="AI27" s="2">
        <v>15080.517226350799</v>
      </c>
      <c r="AJ27" s="2">
        <v>15080.5172263527</v>
      </c>
      <c r="AK27" s="2">
        <v>15080.517223344001</v>
      </c>
      <c r="AL27" s="2">
        <v>15080.517223335801</v>
      </c>
      <c r="AM27" s="2">
        <v>15080.517223352699</v>
      </c>
      <c r="AN27" s="2">
        <v>15080.5172227687</v>
      </c>
      <c r="AO27" s="2">
        <v>15080.517245073799</v>
      </c>
      <c r="AP27" s="2">
        <v>15080.5172545183</v>
      </c>
      <c r="AQ27" s="2">
        <v>15080.5172546677</v>
      </c>
      <c r="AR27" s="2"/>
      <c r="AS27" s="2"/>
      <c r="AT27" s="2"/>
      <c r="AU27" s="2"/>
      <c r="AV27" s="2"/>
      <c r="AW27" s="2"/>
      <c r="AX27" s="2"/>
      <c r="AY27" s="2"/>
      <c r="AZ27" s="2"/>
      <c r="BA27" s="2"/>
      <c r="BB27" s="2"/>
      <c r="BC27" s="2"/>
      <c r="BD27" s="2"/>
      <c r="BE27" s="2"/>
      <c r="BF27" s="2"/>
      <c r="BG27" s="2"/>
      <c r="BH27" s="2"/>
    </row>
    <row r="28" spans="1:60">
      <c r="A28" t="s">
        <v>196</v>
      </c>
      <c r="B28" t="s">
        <v>355</v>
      </c>
      <c r="C28" s="2">
        <v>18757</v>
      </c>
      <c r="D28" s="2">
        <v>18594</v>
      </c>
      <c r="E28" s="2">
        <v>18346</v>
      </c>
      <c r="F28" s="2">
        <v>18176</v>
      </c>
      <c r="G28" s="2">
        <v>18164</v>
      </c>
      <c r="H28" s="2">
        <v>18280</v>
      </c>
      <c r="I28" s="2">
        <v>18616</v>
      </c>
      <c r="J28" s="2">
        <v>19030</v>
      </c>
      <c r="K28" s="2">
        <v>19212</v>
      </c>
      <c r="L28" s="2">
        <v>19419</v>
      </c>
      <c r="M28" s="2">
        <v>19649</v>
      </c>
      <c r="N28" s="2">
        <v>19693</v>
      </c>
      <c r="O28" s="2">
        <v>19746</v>
      </c>
      <c r="P28" s="2">
        <v>19819</v>
      </c>
      <c r="Q28" s="2">
        <v>19856</v>
      </c>
      <c r="R28" s="2">
        <v>19907</v>
      </c>
      <c r="S28" s="2">
        <v>20076</v>
      </c>
      <c r="T28" s="2">
        <v>20224</v>
      </c>
      <c r="U28" s="2">
        <v>20260</v>
      </c>
      <c r="V28" s="2">
        <v>20307</v>
      </c>
      <c r="W28" s="2">
        <v>20356.1959194562</v>
      </c>
      <c r="X28" s="2">
        <v>20446.744880882201</v>
      </c>
      <c r="Y28" s="2">
        <v>20532.037538873701</v>
      </c>
      <c r="Z28" s="2">
        <v>20655.421932533402</v>
      </c>
      <c r="AA28" s="2">
        <v>21247.785441854699</v>
      </c>
      <c r="AB28" s="2">
        <v>21329.175667727399</v>
      </c>
      <c r="AC28" s="2">
        <v>21456.638444182001</v>
      </c>
      <c r="AD28" s="2">
        <v>21581.512167057601</v>
      </c>
      <c r="AE28" s="2">
        <v>21712.689266509999</v>
      </c>
      <c r="AF28" s="2">
        <v>21850.2898239813</v>
      </c>
      <c r="AG28" s="2">
        <v>21989.655078113701</v>
      </c>
      <c r="AH28" s="2">
        <v>22129.331590062298</v>
      </c>
      <c r="AI28" s="2">
        <v>22277.8514729942</v>
      </c>
      <c r="AJ28" s="2">
        <v>22418.6544186959</v>
      </c>
      <c r="AK28" s="2">
        <v>22565.636605330499</v>
      </c>
      <c r="AL28" s="2">
        <v>22717.830344449099</v>
      </c>
      <c r="AM28" s="2">
        <v>22841.645329206302</v>
      </c>
      <c r="AN28" s="2">
        <v>22943.135376901799</v>
      </c>
      <c r="AO28" s="2">
        <v>23043.550453179701</v>
      </c>
      <c r="AP28" s="2">
        <v>23146.761765813098</v>
      </c>
      <c r="AQ28" s="2">
        <v>23253.293091196701</v>
      </c>
      <c r="AR28" s="2"/>
      <c r="AS28" s="2"/>
      <c r="AT28" s="2"/>
      <c r="AU28" s="2"/>
      <c r="AV28" s="2"/>
      <c r="AW28" s="2"/>
      <c r="AX28" s="2"/>
      <c r="AY28" s="2"/>
      <c r="AZ28" s="2"/>
      <c r="BA28" s="2"/>
      <c r="BB28" s="2"/>
      <c r="BC28" s="2"/>
      <c r="BD28" s="2"/>
      <c r="BE28" s="2"/>
      <c r="BF28" s="2"/>
      <c r="BG28" s="2"/>
      <c r="BH28" s="2"/>
    </row>
    <row r="29" spans="1:60">
      <c r="A29" t="s">
        <v>196</v>
      </c>
      <c r="B29" t="s">
        <v>356</v>
      </c>
      <c r="C29" s="2">
        <v>7933</v>
      </c>
      <c r="D29" s="2">
        <v>7953</v>
      </c>
      <c r="E29" s="2">
        <v>7794</v>
      </c>
      <c r="F29" s="2">
        <v>7867</v>
      </c>
      <c r="G29" s="2">
        <v>8069</v>
      </c>
      <c r="H29" s="2">
        <v>8036</v>
      </c>
      <c r="I29" s="2">
        <v>8160</v>
      </c>
      <c r="J29" s="2">
        <v>8349</v>
      </c>
      <c r="K29" s="2">
        <v>8574</v>
      </c>
      <c r="L29" s="2">
        <v>8798</v>
      </c>
      <c r="M29" s="2">
        <v>8880</v>
      </c>
      <c r="N29" s="2">
        <v>8928</v>
      </c>
      <c r="O29" s="2">
        <v>8982</v>
      </c>
      <c r="P29" s="2">
        <v>9034</v>
      </c>
      <c r="Q29" s="2">
        <v>9138</v>
      </c>
      <c r="R29" s="2">
        <v>9280</v>
      </c>
      <c r="S29" s="2">
        <v>9483</v>
      </c>
      <c r="T29" s="2">
        <v>9581</v>
      </c>
      <c r="U29" s="2">
        <v>9618</v>
      </c>
      <c r="V29" s="2">
        <v>9538</v>
      </c>
      <c r="W29" s="2">
        <v>9543.0088327348494</v>
      </c>
      <c r="X29" s="2">
        <v>9543.0088327619196</v>
      </c>
      <c r="Y29" s="2">
        <v>9551.7668224090503</v>
      </c>
      <c r="Z29" s="2">
        <v>9567.2210427144491</v>
      </c>
      <c r="AA29" s="2">
        <v>9584.9938319011908</v>
      </c>
      <c r="AB29" s="2">
        <v>9590.4248395417108</v>
      </c>
      <c r="AC29" s="2">
        <v>9614.3558666009994</v>
      </c>
      <c r="AD29" s="2">
        <v>9638.43908067134</v>
      </c>
      <c r="AE29" s="2">
        <v>9663.8243568223406</v>
      </c>
      <c r="AF29" s="2">
        <v>9690.4526946332408</v>
      </c>
      <c r="AG29" s="2">
        <v>9717.4225246222904</v>
      </c>
      <c r="AH29" s="2">
        <v>9744.4525975706492</v>
      </c>
      <c r="AI29" s="2">
        <v>9773.1940356855903</v>
      </c>
      <c r="AJ29" s="2">
        <v>9800.4420956866197</v>
      </c>
      <c r="AK29" s="2">
        <v>9828.8859583989306</v>
      </c>
      <c r="AL29" s="2">
        <v>9858.3383620290006</v>
      </c>
      <c r="AM29" s="2">
        <v>9887.2132703722309</v>
      </c>
      <c r="AN29" s="2">
        <v>9917.6092752569202</v>
      </c>
      <c r="AO29" s="2">
        <v>9947.6833178589495</v>
      </c>
      <c r="AP29" s="2">
        <v>9978.5948377070308</v>
      </c>
      <c r="AQ29" s="2">
        <v>10010.5008980371</v>
      </c>
      <c r="AR29" s="2"/>
      <c r="AS29" s="2"/>
      <c r="AT29" s="2"/>
      <c r="AU29" s="2"/>
      <c r="AV29" s="2"/>
      <c r="AW29" s="2"/>
      <c r="AX29" s="2"/>
      <c r="AY29" s="2"/>
      <c r="AZ29" s="2"/>
      <c r="BA29" s="2"/>
      <c r="BB29" s="2"/>
      <c r="BC29" s="2"/>
      <c r="BD29" s="2"/>
      <c r="BE29" s="2"/>
      <c r="BF29" s="2"/>
      <c r="BG29" s="2"/>
      <c r="BH29" s="2"/>
    </row>
    <row r="30" spans="1:60">
      <c r="A30" t="s">
        <v>196</v>
      </c>
      <c r="B30" t="s">
        <v>357</v>
      </c>
      <c r="C30" s="2">
        <v>11707</v>
      </c>
      <c r="D30" s="2">
        <v>11575</v>
      </c>
      <c r="E30" s="2">
        <v>11548</v>
      </c>
      <c r="F30" s="2">
        <v>11518</v>
      </c>
      <c r="G30" s="2">
        <v>11429</v>
      </c>
      <c r="H30" s="2">
        <v>11367</v>
      </c>
      <c r="I30" s="2">
        <v>11348</v>
      </c>
      <c r="J30" s="2">
        <v>11468</v>
      </c>
      <c r="K30" s="2">
        <v>11650</v>
      </c>
      <c r="L30" s="2">
        <v>11781</v>
      </c>
      <c r="M30" s="2">
        <v>11828</v>
      </c>
      <c r="N30" s="2">
        <v>11869</v>
      </c>
      <c r="O30" s="2">
        <v>11929</v>
      </c>
      <c r="P30" s="2">
        <v>11977</v>
      </c>
      <c r="Q30" s="2">
        <v>11990</v>
      </c>
      <c r="R30" s="2">
        <v>12011</v>
      </c>
      <c r="S30" s="2">
        <v>12059</v>
      </c>
      <c r="T30" s="2">
        <v>12081</v>
      </c>
      <c r="U30" s="2">
        <v>12083</v>
      </c>
      <c r="V30" s="2">
        <v>12077</v>
      </c>
      <c r="W30" s="2">
        <v>12076.9146637798</v>
      </c>
      <c r="X30" s="2">
        <v>12077.192838168499</v>
      </c>
      <c r="Y30" s="2">
        <v>12084.6068529808</v>
      </c>
      <c r="Z30" s="2">
        <v>12098.7843610359</v>
      </c>
      <c r="AA30" s="2">
        <v>12131.956549711</v>
      </c>
      <c r="AB30" s="2">
        <v>12156.9217547565</v>
      </c>
      <c r="AC30" s="2">
        <v>12193.7210463877</v>
      </c>
      <c r="AD30" s="2">
        <v>12230.3498444259</v>
      </c>
      <c r="AE30" s="2">
        <v>12267.9093104205</v>
      </c>
      <c r="AF30" s="2">
        <v>12310.279689381599</v>
      </c>
      <c r="AG30" s="2">
        <v>12355.052664021199</v>
      </c>
      <c r="AH30" s="2">
        <v>12401.4849036821</v>
      </c>
      <c r="AI30" s="2">
        <v>12448.838520977801</v>
      </c>
      <c r="AJ30" s="2">
        <v>12499.7473865805</v>
      </c>
      <c r="AK30" s="2">
        <v>12546.891167068799</v>
      </c>
      <c r="AL30" s="2">
        <v>12604.6457327883</v>
      </c>
      <c r="AM30" s="2">
        <v>12661.132230856299</v>
      </c>
      <c r="AN30" s="2">
        <v>12724.2606978289</v>
      </c>
      <c r="AO30" s="2">
        <v>12786.362492550899</v>
      </c>
      <c r="AP30" s="2">
        <v>12857.6184391148</v>
      </c>
      <c r="AQ30" s="2">
        <v>12922.0578817026</v>
      </c>
      <c r="AR30" s="2"/>
      <c r="AS30" s="2"/>
      <c r="AT30" s="2"/>
      <c r="AU30" s="2"/>
      <c r="AV30" s="2"/>
      <c r="AW30" s="2"/>
      <c r="AX30" s="2"/>
      <c r="AY30" s="2"/>
      <c r="AZ30" s="2"/>
      <c r="BA30" s="2"/>
      <c r="BB30" s="2"/>
      <c r="BC30" s="2"/>
      <c r="BD30" s="2"/>
      <c r="BE30" s="2"/>
      <c r="BF30" s="2"/>
      <c r="BG30" s="2"/>
      <c r="BH30" s="2"/>
    </row>
    <row r="31" spans="1:60">
      <c r="A31" t="s">
        <v>196</v>
      </c>
      <c r="B31" t="s">
        <v>358</v>
      </c>
      <c r="C31" s="2">
        <v>24225</v>
      </c>
      <c r="D31" s="2">
        <v>24223</v>
      </c>
      <c r="E31" s="2">
        <v>24259</v>
      </c>
      <c r="F31" s="2">
        <v>24406</v>
      </c>
      <c r="G31" s="2">
        <v>24656</v>
      </c>
      <c r="H31" s="2">
        <v>24790</v>
      </c>
      <c r="I31" s="2">
        <v>25236</v>
      </c>
      <c r="J31" s="2">
        <v>25842</v>
      </c>
      <c r="K31" s="2">
        <v>26559</v>
      </c>
      <c r="L31" s="2">
        <v>26762</v>
      </c>
      <c r="M31" s="2">
        <v>26629</v>
      </c>
      <c r="N31" s="2">
        <v>26938</v>
      </c>
      <c r="O31" s="2">
        <v>27217</v>
      </c>
      <c r="P31" s="2">
        <v>27422</v>
      </c>
      <c r="Q31" s="2">
        <v>27656</v>
      </c>
      <c r="R31" s="2">
        <v>27916</v>
      </c>
      <c r="S31" s="2">
        <v>28293</v>
      </c>
      <c r="T31" s="2">
        <v>28434</v>
      </c>
      <c r="U31" s="2">
        <v>28506</v>
      </c>
      <c r="V31" s="2">
        <v>28398</v>
      </c>
      <c r="W31" s="2">
        <v>28266.021282016001</v>
      </c>
      <c r="X31" s="2">
        <v>28135.310060919401</v>
      </c>
      <c r="Y31" s="2">
        <v>27918.534509886598</v>
      </c>
      <c r="Z31" s="2">
        <v>27900.048637022101</v>
      </c>
      <c r="AA31" s="2">
        <v>27979.654297761899</v>
      </c>
      <c r="AB31" s="2">
        <v>28065.344737312498</v>
      </c>
      <c r="AC31" s="2">
        <v>28144.963939510999</v>
      </c>
      <c r="AD31" s="2">
        <v>28231.8528182392</v>
      </c>
      <c r="AE31" s="2">
        <v>28322.7923676262</v>
      </c>
      <c r="AF31" s="2">
        <v>28428.832047643398</v>
      </c>
      <c r="AG31" s="2">
        <v>28513.090274762701</v>
      </c>
      <c r="AH31" s="2">
        <v>28594.484953308602</v>
      </c>
      <c r="AI31" s="2">
        <v>28671.221385552901</v>
      </c>
      <c r="AJ31" s="2">
        <v>28734.3304170712</v>
      </c>
      <c r="AK31" s="2">
        <v>28800.810554438998</v>
      </c>
      <c r="AL31" s="2">
        <v>28879.256427349101</v>
      </c>
      <c r="AM31" s="2">
        <v>28971.295458099699</v>
      </c>
      <c r="AN31" s="2">
        <v>29067.337600916399</v>
      </c>
      <c r="AO31" s="2">
        <v>29163.765450965398</v>
      </c>
      <c r="AP31" s="2">
        <v>29262.738890114</v>
      </c>
      <c r="AQ31" s="2">
        <v>29367.494727640998</v>
      </c>
      <c r="AR31" s="2"/>
      <c r="AS31" s="2"/>
      <c r="AT31" s="2"/>
      <c r="AU31" s="2"/>
      <c r="AV31" s="2"/>
      <c r="AW31" s="2"/>
      <c r="AX31" s="2"/>
      <c r="AY31" s="2"/>
      <c r="AZ31" s="2"/>
      <c r="BA31" s="2"/>
      <c r="BB31" s="2"/>
      <c r="BC31" s="2"/>
      <c r="BD31" s="2"/>
      <c r="BE31" s="2"/>
      <c r="BF31" s="2"/>
      <c r="BG31" s="2"/>
      <c r="BH31" s="2"/>
    </row>
    <row r="32" spans="1:60">
      <c r="A32" t="s">
        <v>196</v>
      </c>
      <c r="B32" t="s">
        <v>359</v>
      </c>
      <c r="C32" s="2">
        <v>19819</v>
      </c>
      <c r="D32" s="2">
        <v>19448</v>
      </c>
      <c r="E32" s="2">
        <v>19059</v>
      </c>
      <c r="F32" s="2">
        <v>18962</v>
      </c>
      <c r="G32" s="2">
        <v>18811</v>
      </c>
      <c r="H32" s="2">
        <v>18726</v>
      </c>
      <c r="I32" s="2">
        <v>18747</v>
      </c>
      <c r="J32" s="2">
        <v>18807</v>
      </c>
      <c r="K32" s="2">
        <v>18896</v>
      </c>
      <c r="L32" s="2">
        <v>19150</v>
      </c>
      <c r="M32" s="2">
        <v>19257</v>
      </c>
      <c r="N32" s="2">
        <v>19173</v>
      </c>
      <c r="O32" s="2">
        <v>19116</v>
      </c>
      <c r="P32" s="2">
        <v>19049</v>
      </c>
      <c r="Q32" s="2">
        <v>18994</v>
      </c>
      <c r="R32" s="2">
        <v>18948</v>
      </c>
      <c r="S32" s="2">
        <v>18958</v>
      </c>
      <c r="T32" s="2">
        <v>18940</v>
      </c>
      <c r="U32" s="2">
        <v>18872</v>
      </c>
      <c r="V32" s="2">
        <v>18781</v>
      </c>
      <c r="W32" s="2">
        <v>18781.000000382101</v>
      </c>
      <c r="X32" s="2">
        <v>18781.040209941701</v>
      </c>
      <c r="Y32" s="2">
        <v>18791.260104135301</v>
      </c>
      <c r="Z32" s="2">
        <v>18799.2951735489</v>
      </c>
      <c r="AA32" s="2">
        <v>18828.739544782798</v>
      </c>
      <c r="AB32" s="2">
        <v>18856.8553707135</v>
      </c>
      <c r="AC32" s="2">
        <v>18894.653997815101</v>
      </c>
      <c r="AD32" s="2">
        <v>18932.277511011998</v>
      </c>
      <c r="AE32" s="2">
        <v>18970.8569570566</v>
      </c>
      <c r="AF32" s="2">
        <v>19014.377966448301</v>
      </c>
      <c r="AG32" s="2">
        <v>19060.366812542499</v>
      </c>
      <c r="AH32" s="2">
        <v>19108.060064877202</v>
      </c>
      <c r="AI32" s="2">
        <v>19156.699635729899</v>
      </c>
      <c r="AJ32" s="2">
        <v>19208.991012516901</v>
      </c>
      <c r="AK32" s="2">
        <v>19257.415050245902</v>
      </c>
      <c r="AL32" s="2">
        <v>19316.738017891599</v>
      </c>
      <c r="AM32" s="2">
        <v>19374.758484879301</v>
      </c>
      <c r="AN32" s="2">
        <v>19439.601292929099</v>
      </c>
      <c r="AO32" s="2">
        <v>19503.389548218001</v>
      </c>
      <c r="AP32" s="2">
        <v>19576.580545960798</v>
      </c>
      <c r="AQ32" s="2">
        <v>19642.769931116101</v>
      </c>
      <c r="AR32" s="2"/>
      <c r="AS32" s="2"/>
      <c r="AT32" s="2"/>
      <c r="AU32" s="2"/>
      <c r="AV32" s="2"/>
      <c r="AW32" s="2"/>
      <c r="AX32" s="2"/>
      <c r="AY32" s="2"/>
      <c r="AZ32" s="2"/>
      <c r="BA32" s="2"/>
      <c r="BB32" s="2"/>
      <c r="BC32" s="2"/>
      <c r="BD32" s="2"/>
      <c r="BE32" s="2"/>
      <c r="BF32" s="2"/>
      <c r="BG32" s="2"/>
      <c r="BH32" s="2"/>
    </row>
    <row r="33" spans="1:60">
      <c r="A33" t="s">
        <v>196</v>
      </c>
      <c r="B33" t="s">
        <v>360</v>
      </c>
      <c r="C33" s="2">
        <v>2518</v>
      </c>
      <c r="D33" s="2">
        <v>2568</v>
      </c>
      <c r="E33" s="2">
        <v>2588</v>
      </c>
      <c r="F33" s="2">
        <v>2562</v>
      </c>
      <c r="G33" s="2">
        <v>2548</v>
      </c>
      <c r="H33" s="2">
        <v>2543</v>
      </c>
      <c r="I33" s="2">
        <v>2538</v>
      </c>
      <c r="J33" s="2">
        <v>2569</v>
      </c>
      <c r="K33" s="2">
        <v>2623</v>
      </c>
      <c r="L33" s="2">
        <v>2675</v>
      </c>
      <c r="M33" s="2">
        <v>2716</v>
      </c>
      <c r="N33" s="2">
        <v>2730</v>
      </c>
      <c r="O33" s="2">
        <v>2746</v>
      </c>
      <c r="P33" s="2">
        <v>2761</v>
      </c>
      <c r="Q33" s="2">
        <v>2777</v>
      </c>
      <c r="R33" s="2">
        <v>2795</v>
      </c>
      <c r="S33" s="2">
        <v>2803</v>
      </c>
      <c r="T33" s="2">
        <v>2788</v>
      </c>
      <c r="U33" s="2">
        <v>2805</v>
      </c>
      <c r="V33" s="2">
        <v>2814</v>
      </c>
      <c r="W33" s="2">
        <v>2814.2054644579998</v>
      </c>
      <c r="X33" s="2">
        <v>2814.1619844360898</v>
      </c>
      <c r="Y33" s="2">
        <v>2812.4702888821898</v>
      </c>
      <c r="Z33" s="2">
        <v>2809.4112842867698</v>
      </c>
      <c r="AA33" s="2">
        <v>2804.2178511627899</v>
      </c>
      <c r="AB33" s="2">
        <v>2799.30036417979</v>
      </c>
      <c r="AC33" s="2">
        <v>2794.74417198232</v>
      </c>
      <c r="AD33" s="2">
        <v>2790.2090889319702</v>
      </c>
      <c r="AE33" s="2">
        <v>2785.55877801103</v>
      </c>
      <c r="AF33" s="2">
        <v>2780.3128232314298</v>
      </c>
      <c r="AG33" s="2">
        <v>2774.7693937653798</v>
      </c>
      <c r="AH33" s="2">
        <v>2769.0205183843</v>
      </c>
      <c r="AI33" s="2">
        <v>2763.15757453178</v>
      </c>
      <c r="AJ33" s="2">
        <v>2756.8544491797902</v>
      </c>
      <c r="AK33" s="2">
        <v>2751.0174856854301</v>
      </c>
      <c r="AL33" s="2">
        <v>2743.8667800471699</v>
      </c>
      <c r="AM33" s="2">
        <v>2736.87307656343</v>
      </c>
      <c r="AN33" s="2">
        <v>2729.0570177311802</v>
      </c>
      <c r="AO33" s="2">
        <v>2721.3680726122302</v>
      </c>
      <c r="AP33" s="2">
        <v>2712.5457573031499</v>
      </c>
      <c r="AQ33" s="2">
        <v>2704.5673839282799</v>
      </c>
      <c r="AR33" s="2"/>
      <c r="AS33" s="2"/>
      <c r="AT33" s="2"/>
      <c r="AU33" s="2"/>
      <c r="AV33" s="2"/>
      <c r="AW33" s="2"/>
      <c r="AX33" s="2"/>
      <c r="AY33" s="2"/>
      <c r="AZ33" s="2"/>
      <c r="BA33" s="2"/>
      <c r="BB33" s="2"/>
      <c r="BC33" s="2"/>
      <c r="BD33" s="2"/>
      <c r="BE33" s="2"/>
      <c r="BF33" s="2"/>
      <c r="BG33" s="2"/>
      <c r="BH33" s="2"/>
    </row>
    <row r="34" spans="1:60">
      <c r="A34" t="s">
        <v>196</v>
      </c>
      <c r="B34" t="s">
        <v>102</v>
      </c>
      <c r="C34" s="2">
        <v>5319</v>
      </c>
      <c r="D34" s="2">
        <v>5412</v>
      </c>
      <c r="E34" s="2">
        <v>5443</v>
      </c>
      <c r="F34" s="2">
        <v>5415</v>
      </c>
      <c r="G34" s="2">
        <v>5432</v>
      </c>
      <c r="H34" s="2">
        <v>5417</v>
      </c>
      <c r="I34" s="2">
        <v>5435</v>
      </c>
      <c r="J34" s="2">
        <v>5531</v>
      </c>
      <c r="K34" s="2">
        <v>5581</v>
      </c>
      <c r="L34" s="2">
        <v>5610</v>
      </c>
      <c r="M34" s="2">
        <v>5672</v>
      </c>
      <c r="N34" s="2">
        <v>5702</v>
      </c>
      <c r="O34" s="2">
        <v>5725</v>
      </c>
      <c r="P34" s="2">
        <v>5752</v>
      </c>
      <c r="Q34" s="2">
        <v>5746</v>
      </c>
      <c r="R34" s="2">
        <v>5762</v>
      </c>
      <c r="S34" s="2">
        <v>5759</v>
      </c>
      <c r="T34" s="2">
        <v>5813</v>
      </c>
      <c r="U34" s="2">
        <v>5842</v>
      </c>
      <c r="V34" s="2">
        <v>5861</v>
      </c>
      <c r="W34" s="2">
        <v>5860.8743992477603</v>
      </c>
      <c r="X34" s="2">
        <v>5860.8983076310997</v>
      </c>
      <c r="Y34" s="2">
        <v>5861.0241026619897</v>
      </c>
      <c r="Z34" s="2">
        <v>5861.2779346993902</v>
      </c>
      <c r="AA34" s="2">
        <v>5861.6951456124198</v>
      </c>
      <c r="AB34" s="2">
        <v>5861.8330067023699</v>
      </c>
      <c r="AC34" s="2">
        <v>5863.09947679386</v>
      </c>
      <c r="AD34" s="2">
        <v>5864.3600794386903</v>
      </c>
      <c r="AE34" s="2">
        <v>5865.6527122379102</v>
      </c>
      <c r="AF34" s="2">
        <v>5867.11091472508</v>
      </c>
      <c r="AG34" s="2">
        <v>5868.6518040005503</v>
      </c>
      <c r="AH34" s="2">
        <v>5870.2497959256398</v>
      </c>
      <c r="AI34" s="2">
        <v>5871.8794996388397</v>
      </c>
      <c r="AJ34" s="2">
        <v>5873.6315588769903</v>
      </c>
      <c r="AK34" s="2">
        <v>5875.2540399004401</v>
      </c>
      <c r="AL34" s="2">
        <v>5877.2416984635802</v>
      </c>
      <c r="AM34" s="2">
        <v>5879.1857150149799</v>
      </c>
      <c r="AN34" s="2">
        <v>5881.3583200992498</v>
      </c>
      <c r="AO34" s="2">
        <v>5883.4955909259797</v>
      </c>
      <c r="AP34" s="2">
        <v>5885.9479104669799</v>
      </c>
      <c r="AQ34" s="2">
        <v>5888.1656331357999</v>
      </c>
      <c r="AR34" s="2"/>
      <c r="AS34" s="2"/>
      <c r="AT34" s="2"/>
      <c r="AU34" s="2"/>
      <c r="AV34" s="2"/>
      <c r="AW34" s="2"/>
      <c r="AX34" s="2"/>
      <c r="AY34" s="2"/>
      <c r="AZ34" s="2"/>
      <c r="BA34" s="2"/>
      <c r="BB34" s="2"/>
      <c r="BC34" s="2"/>
      <c r="BD34" s="2"/>
      <c r="BE34" s="2"/>
      <c r="BF34" s="2"/>
      <c r="BG34" s="2"/>
      <c r="BH34" s="2"/>
    </row>
    <row r="35" spans="1:60">
      <c r="A35" t="s">
        <v>196</v>
      </c>
      <c r="B35" t="s">
        <v>361</v>
      </c>
      <c r="C35" s="2">
        <v>13035</v>
      </c>
      <c r="D35" s="2">
        <v>13097</v>
      </c>
      <c r="E35" s="2">
        <v>13167</v>
      </c>
      <c r="F35" s="2">
        <v>13395</v>
      </c>
      <c r="G35" s="2">
        <v>13622</v>
      </c>
      <c r="H35" s="2">
        <v>13736</v>
      </c>
      <c r="I35" s="2">
        <v>14238</v>
      </c>
      <c r="J35" s="2">
        <v>14909</v>
      </c>
      <c r="K35" s="2">
        <v>15362</v>
      </c>
      <c r="L35" s="2">
        <v>16036</v>
      </c>
      <c r="M35" s="2">
        <v>16284</v>
      </c>
      <c r="N35" s="2">
        <v>16447</v>
      </c>
      <c r="O35" s="2">
        <v>16716</v>
      </c>
      <c r="P35" s="2">
        <v>16963</v>
      </c>
      <c r="Q35" s="2">
        <v>17225</v>
      </c>
      <c r="R35" s="2">
        <v>17519</v>
      </c>
      <c r="S35" s="2">
        <v>17831</v>
      </c>
      <c r="T35" s="2">
        <v>17861</v>
      </c>
      <c r="U35" s="2">
        <v>18054</v>
      </c>
      <c r="V35" s="2">
        <v>18085</v>
      </c>
      <c r="W35" s="2">
        <v>18064.676442513901</v>
      </c>
      <c r="X35" s="2">
        <v>18067.998319204798</v>
      </c>
      <c r="Y35" s="2">
        <v>18082.9770036179</v>
      </c>
      <c r="Z35" s="2">
        <v>18586.888320431201</v>
      </c>
      <c r="AA35" s="2">
        <v>18895.2979620468</v>
      </c>
      <c r="AB35" s="2">
        <v>19567.474309362799</v>
      </c>
      <c r="AC35" s="2">
        <v>20867.800712578501</v>
      </c>
      <c r="AD35" s="2">
        <v>22162.102588706199</v>
      </c>
      <c r="AE35" s="2">
        <v>23489.290246918401</v>
      </c>
      <c r="AF35" s="2">
        <v>24871.258426055501</v>
      </c>
      <c r="AG35" s="2">
        <v>25826.555552424001</v>
      </c>
      <c r="AH35" s="2">
        <v>26688.656162494499</v>
      </c>
      <c r="AI35" s="2">
        <v>27567.863575455998</v>
      </c>
      <c r="AJ35" s="2">
        <v>28513.0807765227</v>
      </c>
      <c r="AK35" s="2">
        <v>29148.6175500014</v>
      </c>
      <c r="AL35" s="2">
        <v>29610.1883358177</v>
      </c>
      <c r="AM35" s="2">
        <v>30061.624805246302</v>
      </c>
      <c r="AN35" s="2">
        <v>30566.143494588399</v>
      </c>
      <c r="AO35" s="2">
        <v>31062.457102832199</v>
      </c>
      <c r="AP35" s="2">
        <v>31631.930038058101</v>
      </c>
      <c r="AQ35" s="2">
        <v>32146.925932584301</v>
      </c>
      <c r="AR35" s="2"/>
      <c r="AS35" s="2"/>
      <c r="AT35" s="2"/>
      <c r="AU35" s="2"/>
      <c r="AV35" s="2"/>
      <c r="AW35" s="2"/>
      <c r="AX35" s="2"/>
      <c r="AY35" s="2"/>
      <c r="AZ35" s="2"/>
      <c r="BA35" s="2"/>
      <c r="BB35" s="2"/>
      <c r="BC35" s="2"/>
      <c r="BD35" s="2"/>
      <c r="BE35" s="2"/>
      <c r="BF35" s="2"/>
      <c r="BG35" s="2"/>
      <c r="BH35" s="2"/>
    </row>
    <row r="36" spans="1:60">
      <c r="A36" t="s">
        <v>196</v>
      </c>
      <c r="B36" t="s">
        <v>362</v>
      </c>
      <c r="C36" s="2">
        <v>16729</v>
      </c>
      <c r="D36" s="2">
        <v>16630</v>
      </c>
      <c r="E36" s="2">
        <v>16499</v>
      </c>
      <c r="F36" s="2">
        <v>16408</v>
      </c>
      <c r="G36" s="2">
        <v>16368</v>
      </c>
      <c r="H36" s="2">
        <v>16372</v>
      </c>
      <c r="I36" s="2">
        <v>16367</v>
      </c>
      <c r="J36" s="2">
        <v>16532</v>
      </c>
      <c r="K36" s="2">
        <v>16910</v>
      </c>
      <c r="L36" s="2">
        <v>17204</v>
      </c>
      <c r="M36" s="2">
        <v>17455</v>
      </c>
      <c r="N36" s="2">
        <v>17636</v>
      </c>
      <c r="O36" s="2">
        <v>17867</v>
      </c>
      <c r="P36" s="2">
        <v>18089</v>
      </c>
      <c r="Q36" s="2">
        <v>18335</v>
      </c>
      <c r="R36" s="2">
        <v>18627</v>
      </c>
      <c r="S36" s="2">
        <v>19144</v>
      </c>
      <c r="T36" s="2">
        <v>19388</v>
      </c>
      <c r="U36" s="2">
        <v>19806</v>
      </c>
      <c r="V36" s="2">
        <v>19789</v>
      </c>
      <c r="W36" s="2">
        <v>19776.9327546245</v>
      </c>
      <c r="X36" s="2">
        <v>19778.175124334299</v>
      </c>
      <c r="Y36" s="2">
        <v>19808.326938076301</v>
      </c>
      <c r="Z36" s="2">
        <v>19847.990599970501</v>
      </c>
      <c r="AA36" s="2">
        <v>19951.652907506901</v>
      </c>
      <c r="AB36" s="2">
        <v>19977.471368057999</v>
      </c>
      <c r="AC36" s="2">
        <v>20011.191965528102</v>
      </c>
      <c r="AD36" s="2">
        <v>20044.756327546002</v>
      </c>
      <c r="AE36" s="2">
        <v>20079.173502729402</v>
      </c>
      <c r="AF36" s="2">
        <v>20117.999103873099</v>
      </c>
      <c r="AG36" s="2">
        <v>20159.026292877301</v>
      </c>
      <c r="AH36" s="2">
        <v>20201.573905894798</v>
      </c>
      <c r="AI36" s="2">
        <v>20244.965836667801</v>
      </c>
      <c r="AJ36" s="2">
        <v>20291.6155774533</v>
      </c>
      <c r="AK36" s="2">
        <v>20334.8152229894</v>
      </c>
      <c r="AL36" s="2">
        <v>20387.7379401053</v>
      </c>
      <c r="AM36" s="2">
        <v>20439.498678472799</v>
      </c>
      <c r="AN36" s="2">
        <v>20497.345705690401</v>
      </c>
      <c r="AO36" s="2">
        <v>20554.251955982902</v>
      </c>
      <c r="AP36" s="2">
        <v>20619.546501373501</v>
      </c>
      <c r="AQ36" s="2">
        <v>20678.5948271118</v>
      </c>
      <c r="AR36" s="2"/>
      <c r="AS36" s="2"/>
      <c r="AT36" s="2"/>
      <c r="AU36" s="2"/>
      <c r="AV36" s="2"/>
      <c r="AW36" s="2"/>
      <c r="AX36" s="2"/>
      <c r="AY36" s="2"/>
      <c r="AZ36" s="2"/>
      <c r="BA36" s="2"/>
      <c r="BB36" s="2"/>
      <c r="BC36" s="2"/>
      <c r="BD36" s="2"/>
      <c r="BE36" s="2"/>
      <c r="BF36" s="2"/>
      <c r="BG36" s="2"/>
      <c r="BH36" s="2"/>
    </row>
    <row r="37" spans="1:60">
      <c r="A37" t="s">
        <v>196</v>
      </c>
      <c r="B37" t="s">
        <v>363</v>
      </c>
      <c r="C37" s="2">
        <v>11190</v>
      </c>
      <c r="D37" s="2">
        <v>11209</v>
      </c>
      <c r="E37" s="2">
        <v>11169</v>
      </c>
      <c r="F37" s="2">
        <v>11186</v>
      </c>
      <c r="G37" s="2">
        <v>11262</v>
      </c>
      <c r="H37" s="2">
        <v>11351</v>
      </c>
      <c r="I37" s="2">
        <v>11520</v>
      </c>
      <c r="J37" s="2">
        <v>11768</v>
      </c>
      <c r="K37" s="2">
        <v>11909</v>
      </c>
      <c r="L37" s="2">
        <v>12000</v>
      </c>
      <c r="M37" s="2">
        <v>12078</v>
      </c>
      <c r="N37" s="2">
        <v>12098</v>
      </c>
      <c r="O37" s="2">
        <v>12256</v>
      </c>
      <c r="P37" s="2">
        <v>12468</v>
      </c>
      <c r="Q37" s="2">
        <v>12601</v>
      </c>
      <c r="R37" s="2">
        <v>12752</v>
      </c>
      <c r="S37" s="2">
        <v>12964</v>
      </c>
      <c r="T37" s="2">
        <v>12992</v>
      </c>
      <c r="U37" s="2">
        <v>12997</v>
      </c>
      <c r="V37" s="2">
        <v>12972</v>
      </c>
      <c r="W37" s="2">
        <v>12971.935004381001</v>
      </c>
      <c r="X37" s="2">
        <v>12971.9653434232</v>
      </c>
      <c r="Y37" s="2">
        <v>12981.220166286301</v>
      </c>
      <c r="Z37" s="2">
        <v>12986.325576215</v>
      </c>
      <c r="AA37" s="2">
        <v>13006.8264947589</v>
      </c>
      <c r="AB37" s="2">
        <v>13024.9332089012</v>
      </c>
      <c r="AC37" s="2">
        <v>13047.611830722601</v>
      </c>
      <c r="AD37" s="2">
        <v>13070.185389316301</v>
      </c>
      <c r="AE37" s="2">
        <v>13093.3324968913</v>
      </c>
      <c r="AF37" s="2">
        <v>13119.444480223599</v>
      </c>
      <c r="AG37" s="2">
        <v>13147.037130979799</v>
      </c>
      <c r="AH37" s="2">
        <v>13175.652352554</v>
      </c>
      <c r="AI37" s="2">
        <v>13204.8353899336</v>
      </c>
      <c r="AJ37" s="2">
        <v>13236.209452369199</v>
      </c>
      <c r="AK37" s="2">
        <v>13265.263166970801</v>
      </c>
      <c r="AL37" s="2">
        <v>13300.856089614899</v>
      </c>
      <c r="AM37" s="2">
        <v>13335.667529132001</v>
      </c>
      <c r="AN37" s="2">
        <v>13374.572274132101</v>
      </c>
      <c r="AO37" s="2">
        <v>13412.8443216014</v>
      </c>
      <c r="AP37" s="2">
        <v>13456.7578529168</v>
      </c>
      <c r="AQ37" s="2">
        <v>13496.4705245736</v>
      </c>
      <c r="AR37" s="2"/>
      <c r="AS37" s="2"/>
      <c r="AT37" s="2"/>
      <c r="AU37" s="2"/>
      <c r="AV37" s="2"/>
      <c r="AW37" s="2"/>
      <c r="AX37" s="2"/>
      <c r="AY37" s="2"/>
      <c r="AZ37" s="2"/>
      <c r="BA37" s="2"/>
      <c r="BB37" s="2"/>
      <c r="BC37" s="2"/>
      <c r="BD37" s="2"/>
      <c r="BE37" s="2"/>
      <c r="BF37" s="2"/>
      <c r="BG37" s="2"/>
      <c r="BH37" s="2"/>
    </row>
    <row r="38" spans="1:60">
      <c r="A38" t="s">
        <v>196</v>
      </c>
      <c r="B38" t="s">
        <v>364</v>
      </c>
      <c r="C38" s="2">
        <v>13916</v>
      </c>
      <c r="D38" s="2">
        <v>14034</v>
      </c>
      <c r="E38" s="2">
        <v>14038</v>
      </c>
      <c r="F38" s="2">
        <v>14018</v>
      </c>
      <c r="G38" s="2">
        <v>14085</v>
      </c>
      <c r="H38" s="2">
        <v>14227</v>
      </c>
      <c r="I38" s="2">
        <v>14386</v>
      </c>
      <c r="J38" s="2">
        <v>14762</v>
      </c>
      <c r="K38" s="2">
        <v>15143</v>
      </c>
      <c r="L38" s="2">
        <v>15400</v>
      </c>
      <c r="M38" s="2">
        <v>15645</v>
      </c>
      <c r="N38" s="2">
        <v>15808</v>
      </c>
      <c r="O38" s="2">
        <v>16017</v>
      </c>
      <c r="P38" s="2">
        <v>16184</v>
      </c>
      <c r="Q38" s="2">
        <v>16387</v>
      </c>
      <c r="R38" s="2">
        <v>16648</v>
      </c>
      <c r="S38" s="2">
        <v>16777</v>
      </c>
      <c r="T38" s="2">
        <v>16849</v>
      </c>
      <c r="U38" s="2">
        <v>16987</v>
      </c>
      <c r="V38" s="2">
        <v>16903</v>
      </c>
      <c r="W38" s="2">
        <v>16902.8237020083</v>
      </c>
      <c r="X38" s="2">
        <v>16904.9677719219</v>
      </c>
      <c r="Y38" s="2">
        <v>16988.086117576</v>
      </c>
      <c r="Z38" s="2">
        <v>17121.810321108202</v>
      </c>
      <c r="AA38" s="2">
        <v>17562.3823523547</v>
      </c>
      <c r="AB38" s="2">
        <v>17985.181524301799</v>
      </c>
      <c r="AC38" s="2">
        <v>18108.871201211801</v>
      </c>
      <c r="AD38" s="2">
        <v>18231.987820639501</v>
      </c>
      <c r="AE38" s="2">
        <v>18358.232633644398</v>
      </c>
      <c r="AF38" s="2">
        <v>18500.647840945599</v>
      </c>
      <c r="AG38" s="2">
        <v>18651.138640365902</v>
      </c>
      <c r="AH38" s="2">
        <v>18807.206625694598</v>
      </c>
      <c r="AI38" s="2">
        <v>18966.371474258402</v>
      </c>
      <c r="AJ38" s="2">
        <v>19137.486220980001</v>
      </c>
      <c r="AK38" s="2">
        <v>19295.945772663799</v>
      </c>
      <c r="AL38" s="2">
        <v>19490.070259126798</v>
      </c>
      <c r="AM38" s="2">
        <v>19679.932521891598</v>
      </c>
      <c r="AN38" s="2">
        <v>19892.1197519907</v>
      </c>
      <c r="AO38" s="2">
        <v>20100.856159201001</v>
      </c>
      <c r="AP38" s="2">
        <v>20340.361445217801</v>
      </c>
      <c r="AQ38" s="2">
        <v>20556.955123187701</v>
      </c>
      <c r="AR38" s="2"/>
      <c r="AS38" s="2"/>
      <c r="AT38" s="2"/>
      <c r="AU38" s="2"/>
      <c r="AV38" s="2"/>
      <c r="AW38" s="2"/>
      <c r="AX38" s="2"/>
      <c r="AY38" s="2"/>
      <c r="AZ38" s="2"/>
      <c r="BA38" s="2"/>
      <c r="BB38" s="2"/>
      <c r="BC38" s="2"/>
      <c r="BD38" s="2"/>
      <c r="BE38" s="2"/>
      <c r="BF38" s="2"/>
      <c r="BG38" s="2"/>
      <c r="BH38" s="2"/>
    </row>
    <row r="39" spans="1:60">
      <c r="A39" t="s">
        <v>196</v>
      </c>
      <c r="B39" t="s">
        <v>365</v>
      </c>
      <c r="C39" s="2">
        <v>19307</v>
      </c>
      <c r="D39" s="2">
        <v>19247</v>
      </c>
      <c r="E39" s="2">
        <v>19165</v>
      </c>
      <c r="F39" s="2">
        <v>19028</v>
      </c>
      <c r="G39" s="2">
        <v>18834</v>
      </c>
      <c r="H39" s="2">
        <v>18715</v>
      </c>
      <c r="I39" s="2">
        <v>18757</v>
      </c>
      <c r="J39" s="2">
        <v>18928</v>
      </c>
      <c r="K39" s="2">
        <v>19073</v>
      </c>
      <c r="L39" s="2">
        <v>19072</v>
      </c>
      <c r="M39" s="2">
        <v>19110</v>
      </c>
      <c r="N39" s="2">
        <v>19126</v>
      </c>
      <c r="O39" s="2">
        <v>19221</v>
      </c>
      <c r="P39" s="2">
        <v>19292</v>
      </c>
      <c r="Q39" s="2">
        <v>19378</v>
      </c>
      <c r="R39" s="2">
        <v>19448</v>
      </c>
      <c r="S39" s="2">
        <v>19493</v>
      </c>
      <c r="T39" s="2">
        <v>19519</v>
      </c>
      <c r="U39" s="2">
        <v>19519</v>
      </c>
      <c r="V39" s="2">
        <v>19559</v>
      </c>
      <c r="W39" s="2">
        <v>19558.007234331901</v>
      </c>
      <c r="X39" s="2">
        <v>19558.216548945798</v>
      </c>
      <c r="Y39" s="2">
        <v>19564.8003241527</v>
      </c>
      <c r="Z39" s="2">
        <v>19576.096523632299</v>
      </c>
      <c r="AA39" s="2">
        <v>19597.152360826702</v>
      </c>
      <c r="AB39" s="2">
        <v>19617.187956727099</v>
      </c>
      <c r="AC39" s="2">
        <v>19639.464216393601</v>
      </c>
      <c r="AD39" s="2">
        <v>19661.637267702299</v>
      </c>
      <c r="AE39" s="2">
        <v>19684.373696547002</v>
      </c>
      <c r="AF39" s="2">
        <v>19710.022387357501</v>
      </c>
      <c r="AG39" s="2">
        <v>19737.125476594701</v>
      </c>
      <c r="AH39" s="2">
        <v>19765.233001057601</v>
      </c>
      <c r="AI39" s="2">
        <v>19793.8982690046</v>
      </c>
      <c r="AJ39" s="2">
        <v>19824.715688875898</v>
      </c>
      <c r="AK39" s="2">
        <v>19853.253933085402</v>
      </c>
      <c r="AL39" s="2">
        <v>19888.2153611504</v>
      </c>
      <c r="AM39" s="2">
        <v>19922.409171014198</v>
      </c>
      <c r="AN39" s="2">
        <v>19960.623660143301</v>
      </c>
      <c r="AO39" s="2">
        <v>19998.2166695536</v>
      </c>
      <c r="AP39" s="2">
        <v>20041.351096500599</v>
      </c>
      <c r="AQ39" s="2">
        <v>20080.359180278501</v>
      </c>
      <c r="AR39" s="2"/>
      <c r="AS39" s="2"/>
      <c r="AT39" s="2"/>
      <c r="AU39" s="2"/>
      <c r="AV39" s="2"/>
      <c r="AW39" s="2"/>
      <c r="AX39" s="2"/>
      <c r="AY39" s="2"/>
      <c r="AZ39" s="2"/>
      <c r="BA39" s="2"/>
      <c r="BB39" s="2"/>
      <c r="BC39" s="2"/>
      <c r="BD39" s="2"/>
      <c r="BE39" s="2"/>
      <c r="BF39" s="2"/>
      <c r="BG39" s="2"/>
      <c r="BH39" s="2"/>
    </row>
    <row r="40" spans="1:60">
      <c r="A40" t="s">
        <v>196</v>
      </c>
      <c r="B40" t="s">
        <v>366</v>
      </c>
      <c r="C40" s="2">
        <v>17670</v>
      </c>
      <c r="D40" s="2">
        <v>17570</v>
      </c>
      <c r="E40" s="2">
        <v>17470</v>
      </c>
      <c r="F40" s="2">
        <v>17466</v>
      </c>
      <c r="G40" s="2">
        <v>17508</v>
      </c>
      <c r="H40" s="2">
        <v>17737</v>
      </c>
      <c r="I40" s="2">
        <v>18160</v>
      </c>
      <c r="J40" s="2">
        <v>18733</v>
      </c>
      <c r="K40" s="2">
        <v>19095</v>
      </c>
      <c r="L40" s="2">
        <v>19348</v>
      </c>
      <c r="M40" s="2">
        <v>19552</v>
      </c>
      <c r="N40" s="2">
        <v>19566</v>
      </c>
      <c r="O40" s="2">
        <v>19587</v>
      </c>
      <c r="P40" s="2">
        <v>19601</v>
      </c>
      <c r="Q40" s="2">
        <v>19622</v>
      </c>
      <c r="R40" s="2">
        <v>19659</v>
      </c>
      <c r="S40" s="2">
        <v>19974</v>
      </c>
      <c r="T40" s="2">
        <v>20128</v>
      </c>
      <c r="U40" s="2">
        <v>19993</v>
      </c>
      <c r="V40" s="2">
        <v>19990</v>
      </c>
      <c r="W40" s="2">
        <v>19923.195369359299</v>
      </c>
      <c r="X40" s="2">
        <v>19866.058685894299</v>
      </c>
      <c r="Y40" s="2">
        <v>19839.205106601301</v>
      </c>
      <c r="Z40" s="2">
        <v>19839.817896464301</v>
      </c>
      <c r="AA40" s="2">
        <v>19856.691384402799</v>
      </c>
      <c r="AB40" s="2">
        <v>19867.760209239499</v>
      </c>
      <c r="AC40" s="2">
        <v>19878.242358421001</v>
      </c>
      <c r="AD40" s="2">
        <v>19886.4664970987</v>
      </c>
      <c r="AE40" s="2">
        <v>19894.653500722699</v>
      </c>
      <c r="AF40" s="2">
        <v>19904.199817559202</v>
      </c>
      <c r="AG40" s="2">
        <v>19915.165074464701</v>
      </c>
      <c r="AH40" s="2">
        <v>19926.837138710402</v>
      </c>
      <c r="AI40" s="2">
        <v>19938.069441057301</v>
      </c>
      <c r="AJ40" s="2">
        <v>19949.032359364199</v>
      </c>
      <c r="AK40" s="2">
        <v>19960.580886071799</v>
      </c>
      <c r="AL40" s="2">
        <v>19974.207981518201</v>
      </c>
      <c r="AM40" s="2">
        <v>19990.196442071101</v>
      </c>
      <c r="AN40" s="2">
        <v>20006.880324523601</v>
      </c>
      <c r="AO40" s="2">
        <v>20023.631176967101</v>
      </c>
      <c r="AP40" s="2">
        <v>20040.8242276524</v>
      </c>
      <c r="AQ40" s="2">
        <v>20059.021831904</v>
      </c>
      <c r="AR40" s="2"/>
      <c r="AS40" s="2"/>
      <c r="AT40" s="2"/>
      <c r="AU40" s="2"/>
      <c r="AV40" s="2"/>
      <c r="AW40" s="2"/>
      <c r="AX40" s="2"/>
      <c r="AY40" s="2"/>
      <c r="AZ40" s="2"/>
      <c r="BA40" s="2"/>
      <c r="BB40" s="2"/>
      <c r="BC40" s="2"/>
      <c r="BD40" s="2"/>
      <c r="BE40" s="2"/>
      <c r="BF40" s="2"/>
      <c r="BG40" s="2"/>
      <c r="BH40" s="2"/>
    </row>
    <row r="41" spans="1:60">
      <c r="A41" t="s">
        <v>196</v>
      </c>
      <c r="B41" t="s">
        <v>367</v>
      </c>
      <c r="C41" s="2">
        <v>19631</v>
      </c>
      <c r="D41" s="2">
        <v>19708</v>
      </c>
      <c r="E41" s="2">
        <v>19701</v>
      </c>
      <c r="F41" s="2">
        <v>19715</v>
      </c>
      <c r="G41" s="2">
        <v>19866</v>
      </c>
      <c r="H41" s="2">
        <v>20150</v>
      </c>
      <c r="I41" s="2">
        <v>20337</v>
      </c>
      <c r="J41" s="2">
        <v>20567</v>
      </c>
      <c r="K41" s="2">
        <v>20755</v>
      </c>
      <c r="L41" s="2">
        <v>20942</v>
      </c>
      <c r="M41" s="2">
        <v>21066</v>
      </c>
      <c r="N41" s="2">
        <v>21362</v>
      </c>
      <c r="O41" s="2">
        <v>21735</v>
      </c>
      <c r="P41" s="2">
        <v>22072</v>
      </c>
      <c r="Q41" s="2">
        <v>22391</v>
      </c>
      <c r="R41" s="2">
        <v>22771</v>
      </c>
      <c r="S41" s="2">
        <v>23292</v>
      </c>
      <c r="T41" s="2">
        <v>23644</v>
      </c>
      <c r="U41" s="2">
        <v>23894</v>
      </c>
      <c r="V41" s="2">
        <v>23849</v>
      </c>
      <c r="W41" s="2">
        <v>23589.0457723318</v>
      </c>
      <c r="X41" s="2">
        <v>23332.785766512599</v>
      </c>
      <c r="Y41" s="2">
        <v>23229.2835174145</v>
      </c>
      <c r="Z41" s="2">
        <v>23225.616558092301</v>
      </c>
      <c r="AA41" s="2">
        <v>23334.026810016901</v>
      </c>
      <c r="AB41" s="2">
        <v>23371.3213556798</v>
      </c>
      <c r="AC41" s="2">
        <v>23403.322694882001</v>
      </c>
      <c r="AD41" s="2">
        <v>23438.245898970901</v>
      </c>
      <c r="AE41" s="2">
        <v>23474.797168294601</v>
      </c>
      <c r="AF41" s="2">
        <v>23517.417617019601</v>
      </c>
      <c r="AG41" s="2">
        <v>23566.3732442732</v>
      </c>
      <c r="AH41" s="2">
        <v>23618.484278795899</v>
      </c>
      <c r="AI41" s="2">
        <v>23670.152335344901</v>
      </c>
      <c r="AJ41" s="2">
        <v>23722.319303622</v>
      </c>
      <c r="AK41" s="2">
        <v>23777.272876669998</v>
      </c>
      <c r="AL41" s="2">
        <v>23842.1174957933</v>
      </c>
      <c r="AM41" s="2">
        <v>23918.198467639198</v>
      </c>
      <c r="AN41" s="2">
        <v>23997.588716013299</v>
      </c>
      <c r="AO41" s="2">
        <v>24077.297460410999</v>
      </c>
      <c r="AP41" s="2">
        <v>24159.110419181299</v>
      </c>
      <c r="AQ41" s="2">
        <v>24245.703320286899</v>
      </c>
      <c r="AR41" s="2"/>
      <c r="AS41" s="2"/>
      <c r="AT41" s="2"/>
      <c r="AU41" s="2"/>
      <c r="AV41" s="2"/>
      <c r="AW41" s="2"/>
      <c r="AX41" s="2"/>
      <c r="AY41" s="2"/>
      <c r="AZ41" s="2"/>
      <c r="BA41" s="2"/>
      <c r="BB41" s="2"/>
      <c r="BC41" s="2"/>
      <c r="BD41" s="2"/>
      <c r="BE41" s="2"/>
      <c r="BF41" s="2"/>
      <c r="BG41" s="2"/>
      <c r="BH41" s="2"/>
    </row>
    <row r="42" spans="1:60">
      <c r="A42" t="s">
        <v>196</v>
      </c>
      <c r="B42" t="s">
        <v>368</v>
      </c>
      <c r="C42" s="2">
        <v>15239</v>
      </c>
      <c r="D42" s="2">
        <v>15245</v>
      </c>
      <c r="E42" s="2">
        <v>15314</v>
      </c>
      <c r="F42" s="2">
        <v>15452</v>
      </c>
      <c r="G42" s="2">
        <v>15619</v>
      </c>
      <c r="H42" s="2">
        <v>15860</v>
      </c>
      <c r="I42" s="2">
        <v>16089</v>
      </c>
      <c r="J42" s="2">
        <v>16348</v>
      </c>
      <c r="K42" s="2">
        <v>16512</v>
      </c>
      <c r="L42" s="2">
        <v>16693</v>
      </c>
      <c r="M42" s="2">
        <v>16966</v>
      </c>
      <c r="N42" s="2">
        <v>17195</v>
      </c>
      <c r="O42" s="2">
        <v>17478</v>
      </c>
      <c r="P42" s="2">
        <v>17724</v>
      </c>
      <c r="Q42" s="2">
        <v>17894</v>
      </c>
      <c r="R42" s="2">
        <v>18061</v>
      </c>
      <c r="S42" s="2">
        <v>18514</v>
      </c>
      <c r="T42" s="2">
        <v>18598</v>
      </c>
      <c r="U42" s="2">
        <v>18623</v>
      </c>
      <c r="V42" s="2">
        <v>18718</v>
      </c>
      <c r="W42" s="2">
        <v>18270.302928083402</v>
      </c>
      <c r="X42" s="2">
        <v>17105.060782201799</v>
      </c>
      <c r="Y42" s="2">
        <v>16980.842241750899</v>
      </c>
      <c r="Z42" s="2">
        <v>16938.049169494101</v>
      </c>
      <c r="AA42" s="2">
        <v>17111.595760061999</v>
      </c>
      <c r="AB42" s="2">
        <v>17220.1429068092</v>
      </c>
      <c r="AC42" s="2">
        <v>17309.109940915801</v>
      </c>
      <c r="AD42" s="2">
        <v>17403.4365989281</v>
      </c>
      <c r="AE42" s="2">
        <v>17501.7990853101</v>
      </c>
      <c r="AF42" s="2">
        <v>17656.244499509201</v>
      </c>
      <c r="AG42" s="2">
        <v>17787.9881717809</v>
      </c>
      <c r="AH42" s="2">
        <v>17976.8250266168</v>
      </c>
      <c r="AI42" s="2">
        <v>18120.078052742901</v>
      </c>
      <c r="AJ42" s="2">
        <v>18269.3847993973</v>
      </c>
      <c r="AK42" s="2">
        <v>18426.667075998401</v>
      </c>
      <c r="AL42" s="2">
        <v>18612.2585379796</v>
      </c>
      <c r="AM42" s="2">
        <v>18830.0094133655</v>
      </c>
      <c r="AN42" s="2">
        <v>19057.231261235698</v>
      </c>
      <c r="AO42" s="2">
        <v>19285.365421946801</v>
      </c>
      <c r="AP42" s="2">
        <v>19519.522093490901</v>
      </c>
      <c r="AQ42" s="2">
        <v>19767.359091775001</v>
      </c>
      <c r="AR42" s="2"/>
      <c r="AS42" s="2"/>
      <c r="AT42" s="2"/>
      <c r="AU42" s="2"/>
      <c r="AV42" s="2"/>
      <c r="AW42" s="2"/>
      <c r="AX42" s="2"/>
      <c r="AY42" s="2"/>
      <c r="AZ42" s="2"/>
      <c r="BA42" s="2"/>
      <c r="BB42" s="2"/>
      <c r="BC42" s="2"/>
      <c r="BD42" s="2"/>
      <c r="BE42" s="2"/>
      <c r="BF42" s="2"/>
      <c r="BG42" s="2"/>
      <c r="BH42" s="2"/>
    </row>
    <row r="43" spans="1:60">
      <c r="A43" t="s">
        <v>196</v>
      </c>
      <c r="B43" t="s">
        <v>369</v>
      </c>
      <c r="C43" s="2">
        <v>16448</v>
      </c>
      <c r="D43" s="2">
        <v>16277</v>
      </c>
      <c r="E43" s="2">
        <v>16112</v>
      </c>
      <c r="F43" s="2">
        <v>15961</v>
      </c>
      <c r="G43" s="2">
        <v>15873</v>
      </c>
      <c r="H43" s="2">
        <v>15757</v>
      </c>
      <c r="I43" s="2">
        <v>15668</v>
      </c>
      <c r="J43" s="2">
        <v>15742</v>
      </c>
      <c r="K43" s="2">
        <v>15781</v>
      </c>
      <c r="L43" s="2">
        <v>15820</v>
      </c>
      <c r="M43" s="2">
        <v>15943</v>
      </c>
      <c r="N43" s="2">
        <v>16033</v>
      </c>
      <c r="O43" s="2">
        <v>16191</v>
      </c>
      <c r="P43" s="2">
        <v>16332</v>
      </c>
      <c r="Q43" s="2">
        <v>16456</v>
      </c>
      <c r="R43" s="2">
        <v>16558</v>
      </c>
      <c r="S43" s="2">
        <v>16764</v>
      </c>
      <c r="T43" s="2">
        <v>16845</v>
      </c>
      <c r="U43" s="2">
        <v>16913</v>
      </c>
      <c r="V43" s="2">
        <v>16925</v>
      </c>
      <c r="W43" s="2">
        <v>16979.206673938999</v>
      </c>
      <c r="X43" s="2">
        <v>17052.129718132601</v>
      </c>
      <c r="Y43" s="2">
        <v>17066.0006904117</v>
      </c>
      <c r="Z43" s="2">
        <v>17116.587881376599</v>
      </c>
      <c r="AA43" s="2">
        <v>17136.729482133</v>
      </c>
      <c r="AB43" s="2">
        <v>17156.221591391</v>
      </c>
      <c r="AC43" s="2">
        <v>17411.223407933699</v>
      </c>
      <c r="AD43" s="2">
        <v>17667.8467550643</v>
      </c>
      <c r="AE43" s="2">
        <v>17938.344612626701</v>
      </c>
      <c r="AF43" s="2">
        <v>18222.088164111901</v>
      </c>
      <c r="AG43" s="2">
        <v>18509.470659139501</v>
      </c>
      <c r="AH43" s="2">
        <v>18797.4949991998</v>
      </c>
      <c r="AI43" s="2">
        <v>19103.755086204001</v>
      </c>
      <c r="AJ43" s="2">
        <v>19394.102213988299</v>
      </c>
      <c r="AK43" s="2">
        <v>19697.191449282102</v>
      </c>
      <c r="AL43" s="2">
        <v>20011.027333992999</v>
      </c>
      <c r="AM43" s="2">
        <v>20318.7096717204</v>
      </c>
      <c r="AN43" s="2">
        <v>20642.600351892299</v>
      </c>
      <c r="AO43" s="2">
        <v>20963.0602829979</v>
      </c>
      <c r="AP43" s="2">
        <v>21292.444128792999</v>
      </c>
      <c r="AQ43" s="2">
        <v>21632.423312258601</v>
      </c>
      <c r="AR43" s="2"/>
      <c r="AS43" s="2"/>
      <c r="AT43" s="2"/>
      <c r="AU43" s="2"/>
      <c r="AV43" s="2"/>
      <c r="AW43" s="2"/>
      <c r="AX43" s="2"/>
      <c r="AY43" s="2"/>
      <c r="AZ43" s="2"/>
      <c r="BA43" s="2"/>
      <c r="BB43" s="2"/>
      <c r="BC43" s="2"/>
      <c r="BD43" s="2"/>
      <c r="BE43" s="2"/>
      <c r="BF43" s="2"/>
      <c r="BG43" s="2"/>
      <c r="BH43" s="2"/>
    </row>
    <row r="44" spans="1:60">
      <c r="A44" t="s">
        <v>196</v>
      </c>
      <c r="B44" t="s">
        <v>370</v>
      </c>
      <c r="C44" s="2">
        <v>19256</v>
      </c>
      <c r="D44" s="2">
        <v>19149</v>
      </c>
      <c r="E44" s="2">
        <v>19046</v>
      </c>
      <c r="F44" s="2">
        <v>18927</v>
      </c>
      <c r="G44" s="2">
        <v>18887</v>
      </c>
      <c r="H44" s="2">
        <v>18819</v>
      </c>
      <c r="I44" s="2">
        <v>18943</v>
      </c>
      <c r="J44" s="2">
        <v>19123</v>
      </c>
      <c r="K44" s="2">
        <v>19244</v>
      </c>
      <c r="L44" s="2">
        <v>19225</v>
      </c>
      <c r="M44" s="2">
        <v>19177</v>
      </c>
      <c r="N44" s="2">
        <v>19200</v>
      </c>
      <c r="O44" s="2">
        <v>19288</v>
      </c>
      <c r="P44" s="2">
        <v>19344</v>
      </c>
      <c r="Q44" s="2">
        <v>19395</v>
      </c>
      <c r="R44" s="2">
        <v>19498</v>
      </c>
      <c r="S44" s="2">
        <v>19712</v>
      </c>
      <c r="T44" s="2">
        <v>19765</v>
      </c>
      <c r="U44" s="2">
        <v>19798</v>
      </c>
      <c r="V44" s="2">
        <v>19743</v>
      </c>
      <c r="W44" s="2">
        <v>19749.9700633305</v>
      </c>
      <c r="X44" s="2">
        <v>19761.687037842501</v>
      </c>
      <c r="Y44" s="2">
        <v>19778.998725234898</v>
      </c>
      <c r="Z44" s="2">
        <v>19802.260948530798</v>
      </c>
      <c r="AA44" s="2">
        <v>19834.708532267199</v>
      </c>
      <c r="AB44" s="2">
        <v>19864.194241301</v>
      </c>
      <c r="AC44" s="2">
        <v>19899.769965754102</v>
      </c>
      <c r="AD44" s="2">
        <v>19935.571953479299</v>
      </c>
      <c r="AE44" s="2">
        <v>19973.309556128501</v>
      </c>
      <c r="AF44" s="2">
        <v>20012.895087236298</v>
      </c>
      <c r="AG44" s="2">
        <v>20052.988299401801</v>
      </c>
      <c r="AH44" s="2">
        <v>20093.1710495593</v>
      </c>
      <c r="AI44" s="2">
        <v>20135.897900146399</v>
      </c>
      <c r="AJ44" s="2">
        <v>20176.404703716202</v>
      </c>
      <c r="AK44" s="2">
        <v>20218.689182946699</v>
      </c>
      <c r="AL44" s="2">
        <v>20262.4729436097</v>
      </c>
      <c r="AM44" s="2">
        <v>20305.398214181001</v>
      </c>
      <c r="AN44" s="2">
        <v>20350.5847360642</v>
      </c>
      <c r="AO44" s="2">
        <v>20395.292628577099</v>
      </c>
      <c r="AP44" s="2">
        <v>20441.245513335401</v>
      </c>
      <c r="AQ44" s="2">
        <v>20488.676562545501</v>
      </c>
      <c r="AR44" s="2"/>
      <c r="AS44" s="2"/>
      <c r="AT44" s="2"/>
      <c r="AU44" s="2"/>
      <c r="AV44" s="2"/>
      <c r="AW44" s="2"/>
      <c r="AX44" s="2"/>
      <c r="AY44" s="2"/>
      <c r="AZ44" s="2"/>
      <c r="BA44" s="2"/>
      <c r="BB44" s="2"/>
      <c r="BC44" s="2"/>
      <c r="BD44" s="2"/>
      <c r="BE44" s="2"/>
      <c r="BF44" s="2"/>
      <c r="BG44" s="2"/>
      <c r="BH44" s="2"/>
    </row>
    <row r="45" spans="1:60">
      <c r="A45" t="s">
        <v>196</v>
      </c>
      <c r="B45" t="s">
        <v>106</v>
      </c>
      <c r="C45" s="2">
        <v>7871</v>
      </c>
      <c r="D45" s="2">
        <v>8170</v>
      </c>
      <c r="E45" s="2">
        <v>8241</v>
      </c>
      <c r="F45" s="2">
        <v>8248</v>
      </c>
      <c r="G45" s="2">
        <v>8250</v>
      </c>
      <c r="H45" s="2">
        <v>8270</v>
      </c>
      <c r="I45" s="2">
        <v>8460</v>
      </c>
      <c r="J45" s="2">
        <v>8752</v>
      </c>
      <c r="K45" s="2">
        <v>9033</v>
      </c>
      <c r="L45" s="2">
        <v>9175</v>
      </c>
      <c r="M45" s="2">
        <v>9319</v>
      </c>
      <c r="N45" s="2">
        <v>9564</v>
      </c>
      <c r="O45" s="2">
        <v>9832</v>
      </c>
      <c r="P45" s="2">
        <v>10233</v>
      </c>
      <c r="Q45" s="2">
        <v>10708</v>
      </c>
      <c r="R45" s="2">
        <v>11376</v>
      </c>
      <c r="S45" s="2">
        <v>11802</v>
      </c>
      <c r="T45" s="2">
        <v>12519</v>
      </c>
      <c r="U45" s="2">
        <v>13131</v>
      </c>
      <c r="V45" s="2">
        <v>13664</v>
      </c>
      <c r="W45" s="2">
        <v>12616.826099559499</v>
      </c>
      <c r="X45" s="2">
        <v>12310.4551114686</v>
      </c>
      <c r="Y45" s="2">
        <v>11949.007354363301</v>
      </c>
      <c r="Z45" s="2">
        <v>11917.894768738999</v>
      </c>
      <c r="AA45" s="2">
        <v>12240.5267978723</v>
      </c>
      <c r="AB45" s="2">
        <v>12520.066185567501</v>
      </c>
      <c r="AC45" s="2">
        <v>12760.076239801299</v>
      </c>
      <c r="AD45" s="2">
        <v>12922.116455737099</v>
      </c>
      <c r="AE45" s="2">
        <v>12980.949571744301</v>
      </c>
      <c r="AF45" s="2">
        <v>13040.680547760499</v>
      </c>
      <c r="AG45" s="2">
        <v>13106.414391132899</v>
      </c>
      <c r="AH45" s="2">
        <v>13176.385072503401</v>
      </c>
      <c r="AI45" s="2">
        <v>13248.250567778199</v>
      </c>
      <c r="AJ45" s="2">
        <v>13323.571907760899</v>
      </c>
      <c r="AK45" s="2">
        <v>13402.916694870601</v>
      </c>
      <c r="AL45" s="2">
        <v>13496.542718930599</v>
      </c>
      <c r="AM45" s="2">
        <v>13606.3923284991</v>
      </c>
      <c r="AN45" s="2">
        <v>13721.0197815721</v>
      </c>
      <c r="AO45" s="2">
        <v>13836.1074806005</v>
      </c>
      <c r="AP45" s="2">
        <v>13954.2332571062</v>
      </c>
      <c r="AQ45" s="2">
        <v>14079.260519016199</v>
      </c>
      <c r="AR45" s="2"/>
      <c r="AS45" s="2"/>
      <c r="AT45" s="2"/>
      <c r="AU45" s="2"/>
      <c r="AV45" s="2"/>
      <c r="AW45" s="2"/>
      <c r="AX45" s="2"/>
      <c r="AY45" s="2"/>
      <c r="AZ45" s="2"/>
      <c r="BA45" s="2"/>
      <c r="BB45" s="2"/>
      <c r="BC45" s="2"/>
      <c r="BD45" s="2"/>
      <c r="BE45" s="2"/>
      <c r="BF45" s="2"/>
      <c r="BG45" s="2"/>
      <c r="BH45" s="2"/>
    </row>
    <row r="46" spans="1:60">
      <c r="A46" t="s">
        <v>196</v>
      </c>
      <c r="B46" t="s">
        <v>111</v>
      </c>
      <c r="C46" s="2">
        <v>19619</v>
      </c>
      <c r="D46" s="2">
        <v>19633</v>
      </c>
      <c r="E46" s="2">
        <v>19568</v>
      </c>
      <c r="F46" s="2">
        <v>19507</v>
      </c>
      <c r="G46" s="2">
        <v>19511</v>
      </c>
      <c r="H46" s="2">
        <v>19568</v>
      </c>
      <c r="I46" s="2">
        <v>19649</v>
      </c>
      <c r="J46" s="2">
        <v>19776</v>
      </c>
      <c r="K46" s="2">
        <v>19841</v>
      </c>
      <c r="L46" s="2">
        <v>19827</v>
      </c>
      <c r="M46" s="2">
        <v>19795</v>
      </c>
      <c r="N46" s="2">
        <v>19697</v>
      </c>
      <c r="O46" s="2">
        <v>19505</v>
      </c>
      <c r="P46" s="2">
        <v>19427</v>
      </c>
      <c r="Q46" s="2">
        <v>19450</v>
      </c>
      <c r="R46" s="2">
        <v>19523</v>
      </c>
      <c r="S46" s="2">
        <v>19679</v>
      </c>
      <c r="T46" s="2">
        <v>19856</v>
      </c>
      <c r="U46" s="2">
        <v>20030</v>
      </c>
      <c r="V46" s="2">
        <v>20138</v>
      </c>
      <c r="W46" s="2">
        <v>20140.751982976501</v>
      </c>
      <c r="X46" s="2">
        <v>20189.1771827216</v>
      </c>
      <c r="Y46" s="2">
        <v>20193.029917246298</v>
      </c>
      <c r="Z46" s="2">
        <v>20525.357437332201</v>
      </c>
      <c r="AA46" s="2">
        <v>20633.047914414201</v>
      </c>
      <c r="AB46" s="2">
        <v>20843.0249281629</v>
      </c>
      <c r="AC46" s="2">
        <v>20940.879578237302</v>
      </c>
      <c r="AD46" s="2">
        <v>21039.356478731101</v>
      </c>
      <c r="AE46" s="2">
        <v>21143.157594521799</v>
      </c>
      <c r="AF46" s="2">
        <v>21252.0416261143</v>
      </c>
      <c r="AG46" s="2">
        <v>21260.908518600801</v>
      </c>
      <c r="AH46" s="2">
        <v>21269.795208739401</v>
      </c>
      <c r="AI46" s="2">
        <v>21279.2445540058</v>
      </c>
      <c r="AJ46" s="2">
        <v>21288.202914976999</v>
      </c>
      <c r="AK46" s="2">
        <v>21297.554422592199</v>
      </c>
      <c r="AL46" s="2">
        <v>21307.237505703699</v>
      </c>
      <c r="AM46" s="2">
        <v>21316.730728172199</v>
      </c>
      <c r="AN46" s="2">
        <v>21326.7240435362</v>
      </c>
      <c r="AO46" s="2">
        <v>21336.611504685301</v>
      </c>
      <c r="AP46" s="2">
        <v>21346.774305968898</v>
      </c>
      <c r="AQ46" s="2">
        <v>21357.2640145937</v>
      </c>
      <c r="AR46" s="2"/>
      <c r="AS46" s="2"/>
      <c r="AT46" s="2"/>
      <c r="AU46" s="2"/>
      <c r="AV46" s="2"/>
      <c r="AW46" s="2"/>
      <c r="AX46" s="2"/>
      <c r="AY46" s="2"/>
      <c r="AZ46" s="2"/>
      <c r="BA46" s="2"/>
      <c r="BB46" s="2"/>
      <c r="BC46" s="2"/>
      <c r="BD46" s="2"/>
      <c r="BE46" s="2"/>
      <c r="BF46" s="2"/>
      <c r="BG46" s="2"/>
      <c r="BH46" s="2"/>
    </row>
    <row r="47" spans="1:60">
      <c r="A47" t="s">
        <v>196</v>
      </c>
      <c r="B47" t="s">
        <v>371</v>
      </c>
      <c r="C47" s="2">
        <v>19243</v>
      </c>
      <c r="D47" s="2">
        <v>19509</v>
      </c>
      <c r="E47" s="2">
        <v>19761</v>
      </c>
      <c r="F47" s="2">
        <v>20083</v>
      </c>
      <c r="G47" s="2">
        <v>20318</v>
      </c>
      <c r="H47" s="2">
        <v>20752</v>
      </c>
      <c r="I47" s="2">
        <v>21176</v>
      </c>
      <c r="J47" s="2">
        <v>21458</v>
      </c>
      <c r="K47" s="2">
        <v>21729</v>
      </c>
      <c r="L47" s="2">
        <v>21808</v>
      </c>
      <c r="M47" s="2">
        <v>22226</v>
      </c>
      <c r="N47" s="2">
        <v>22979</v>
      </c>
      <c r="O47" s="2">
        <v>23867</v>
      </c>
      <c r="P47" s="2">
        <v>24764</v>
      </c>
      <c r="Q47" s="2">
        <v>25260</v>
      </c>
      <c r="R47" s="2">
        <v>25806</v>
      </c>
      <c r="S47" s="2">
        <v>26570</v>
      </c>
      <c r="T47" s="2">
        <v>27049</v>
      </c>
      <c r="U47" s="2">
        <v>27829</v>
      </c>
      <c r="V47" s="2">
        <v>28285</v>
      </c>
      <c r="W47" s="2">
        <v>28531.482784022999</v>
      </c>
      <c r="X47" s="2">
        <v>28818.231298050301</v>
      </c>
      <c r="Y47" s="2">
        <v>29388.814213970101</v>
      </c>
      <c r="Z47" s="2">
        <v>30055.597643269401</v>
      </c>
      <c r="AA47" s="2">
        <v>31042.639450414201</v>
      </c>
      <c r="AB47" s="2">
        <v>31618.312967698799</v>
      </c>
      <c r="AC47" s="2">
        <v>32713.523623572499</v>
      </c>
      <c r="AD47" s="2">
        <v>33401.124276421302</v>
      </c>
      <c r="AE47" s="2">
        <v>34116.2876277998</v>
      </c>
      <c r="AF47" s="2">
        <v>34936.900670100898</v>
      </c>
      <c r="AG47" s="2">
        <v>35768.037866986102</v>
      </c>
      <c r="AH47" s="2">
        <v>36580.559037392799</v>
      </c>
      <c r="AI47" s="2">
        <v>37444.523578353997</v>
      </c>
      <c r="AJ47" s="2">
        <v>38222.484659698101</v>
      </c>
      <c r="AK47" s="2">
        <v>39034.587172647502</v>
      </c>
      <c r="AL47" s="2">
        <v>39875.484458680701</v>
      </c>
      <c r="AM47" s="2">
        <v>40140.461623924901</v>
      </c>
      <c r="AN47" s="2">
        <v>40317.963684214003</v>
      </c>
      <c r="AO47" s="2">
        <v>40504.974467298402</v>
      </c>
      <c r="AP47" s="2">
        <v>40697.192977714403</v>
      </c>
      <c r="AQ47" s="2">
        <v>40883.512032911298</v>
      </c>
      <c r="AR47" s="2"/>
      <c r="AS47" s="2"/>
      <c r="AT47" s="2"/>
      <c r="AU47" s="2"/>
      <c r="AV47" s="2"/>
      <c r="AW47" s="2"/>
      <c r="AX47" s="2"/>
      <c r="AY47" s="2"/>
      <c r="AZ47" s="2"/>
      <c r="BA47" s="2"/>
      <c r="BB47" s="2"/>
      <c r="BC47" s="2"/>
      <c r="BD47" s="2"/>
      <c r="BE47" s="2"/>
      <c r="BF47" s="2"/>
      <c r="BG47" s="2"/>
      <c r="BH47" s="2"/>
    </row>
    <row r="48" spans="1:60">
      <c r="A48" t="s">
        <v>196</v>
      </c>
      <c r="B48" t="s">
        <v>372</v>
      </c>
      <c r="C48" s="2">
        <v>23497</v>
      </c>
      <c r="D48" s="2">
        <v>23495</v>
      </c>
      <c r="E48" s="2">
        <v>23415</v>
      </c>
      <c r="F48" s="2">
        <v>23225</v>
      </c>
      <c r="G48" s="2">
        <v>23262</v>
      </c>
      <c r="H48" s="2">
        <v>23293</v>
      </c>
      <c r="I48" s="2">
        <v>23369</v>
      </c>
      <c r="J48" s="2">
        <v>23777</v>
      </c>
      <c r="K48" s="2">
        <v>24116</v>
      </c>
      <c r="L48" s="2">
        <v>24462</v>
      </c>
      <c r="M48" s="2">
        <v>24605</v>
      </c>
      <c r="N48" s="2">
        <v>24816</v>
      </c>
      <c r="O48" s="2">
        <v>25026</v>
      </c>
      <c r="P48" s="2">
        <v>25197</v>
      </c>
      <c r="Q48" s="2">
        <v>25335</v>
      </c>
      <c r="R48" s="2">
        <v>25492</v>
      </c>
      <c r="S48" s="2">
        <v>25768</v>
      </c>
      <c r="T48" s="2">
        <v>25852</v>
      </c>
      <c r="U48" s="2">
        <v>25890</v>
      </c>
      <c r="V48" s="2">
        <v>25768</v>
      </c>
      <c r="W48" s="2">
        <v>25784.787325137499</v>
      </c>
      <c r="X48" s="2">
        <v>25809.041138363798</v>
      </c>
      <c r="Y48" s="2">
        <v>25848.9641727895</v>
      </c>
      <c r="Z48" s="2">
        <v>25908.554385389802</v>
      </c>
      <c r="AA48" s="2">
        <v>25981.498907425299</v>
      </c>
      <c r="AB48" s="2">
        <v>26259.8689043704</v>
      </c>
      <c r="AC48" s="2">
        <v>26346.3540224221</v>
      </c>
      <c r="AD48" s="2">
        <v>26680.4239916681</v>
      </c>
      <c r="AE48" s="2">
        <v>26831.0716740885</v>
      </c>
      <c r="AF48" s="2">
        <v>26989.096246953301</v>
      </c>
      <c r="AG48" s="2">
        <v>27190.870122182801</v>
      </c>
      <c r="AH48" s="2">
        <v>27414.002569185399</v>
      </c>
      <c r="AI48" s="2">
        <v>27651.262254117999</v>
      </c>
      <c r="AJ48" s="2">
        <v>27945.7468275879</v>
      </c>
      <c r="AK48" s="2">
        <v>28253.155019626</v>
      </c>
      <c r="AL48" s="2">
        <v>28571.462975448001</v>
      </c>
      <c r="AM48" s="2">
        <v>28883.529725144901</v>
      </c>
      <c r="AN48" s="2">
        <v>29287.272574394701</v>
      </c>
      <c r="AO48" s="2">
        <v>29686.738860440601</v>
      </c>
      <c r="AP48" s="2">
        <v>30097.329165133</v>
      </c>
      <c r="AQ48" s="2">
        <v>30521.126984820999</v>
      </c>
      <c r="AR48" s="2"/>
      <c r="AS48" s="2"/>
      <c r="AT48" s="2"/>
      <c r="AU48" s="2"/>
      <c r="AV48" s="2"/>
      <c r="AW48" s="2"/>
      <c r="AX48" s="2"/>
      <c r="AY48" s="2"/>
      <c r="AZ48" s="2"/>
      <c r="BA48" s="2"/>
      <c r="BB48" s="2"/>
      <c r="BC48" s="2"/>
      <c r="BD48" s="2"/>
      <c r="BE48" s="2"/>
      <c r="BF48" s="2"/>
      <c r="BG48" s="2"/>
      <c r="BH48" s="2"/>
    </row>
    <row r="49" spans="1:60">
      <c r="A49" t="s">
        <v>196</v>
      </c>
      <c r="B49" t="s">
        <v>373</v>
      </c>
      <c r="C49" s="2">
        <v>15884</v>
      </c>
      <c r="D49" s="2">
        <v>15791</v>
      </c>
      <c r="E49" s="2">
        <v>15717</v>
      </c>
      <c r="F49" s="2">
        <v>15596</v>
      </c>
      <c r="G49" s="2">
        <v>15640</v>
      </c>
      <c r="H49" s="2">
        <v>15651</v>
      </c>
      <c r="I49" s="2">
        <v>15937</v>
      </c>
      <c r="J49" s="2">
        <v>16163</v>
      </c>
      <c r="K49" s="2">
        <v>16302</v>
      </c>
      <c r="L49" s="2">
        <v>16409</v>
      </c>
      <c r="M49" s="2">
        <v>16484</v>
      </c>
      <c r="N49" s="2">
        <v>16727</v>
      </c>
      <c r="O49" s="2">
        <v>17000</v>
      </c>
      <c r="P49" s="2">
        <v>17250</v>
      </c>
      <c r="Q49" s="2">
        <v>17486</v>
      </c>
      <c r="R49" s="2">
        <v>17713</v>
      </c>
      <c r="S49" s="2">
        <v>18018</v>
      </c>
      <c r="T49" s="2">
        <v>18308</v>
      </c>
      <c r="U49" s="2">
        <v>18495</v>
      </c>
      <c r="V49" s="2">
        <v>18446</v>
      </c>
      <c r="W49" s="2">
        <v>18451.101544401499</v>
      </c>
      <c r="X49" s="2">
        <v>18459.8120064379</v>
      </c>
      <c r="Y49" s="2">
        <v>18476.4616793969</v>
      </c>
      <c r="Z49" s="2">
        <v>18498.826760707099</v>
      </c>
      <c r="AA49" s="2">
        <v>18527.734613930999</v>
      </c>
      <c r="AB49" s="2">
        <v>18558.118334909399</v>
      </c>
      <c r="AC49" s="2">
        <v>18595.0113184611</v>
      </c>
      <c r="AD49" s="2">
        <v>18632.1389310431</v>
      </c>
      <c r="AE49" s="2">
        <v>18671.273837170698</v>
      </c>
      <c r="AF49" s="2">
        <v>18712.325095483</v>
      </c>
      <c r="AG49" s="2">
        <v>18753.9028361616</v>
      </c>
      <c r="AH49" s="2">
        <v>18795.573429467298</v>
      </c>
      <c r="AI49" s="2">
        <v>18839.882319848999</v>
      </c>
      <c r="AJ49" s="2">
        <v>18881.888959485899</v>
      </c>
      <c r="AK49" s="2">
        <v>18925.739098866201</v>
      </c>
      <c r="AL49" s="2">
        <v>18971.144031272401</v>
      </c>
      <c r="AM49" s="2">
        <v>19015.658687571999</v>
      </c>
      <c r="AN49" s="2">
        <v>19062.5183234053</v>
      </c>
      <c r="AO49" s="2">
        <v>19108.881608996398</v>
      </c>
      <c r="AP49" s="2">
        <v>19156.5359827797</v>
      </c>
      <c r="AQ49" s="2">
        <v>19205.723261191699</v>
      </c>
      <c r="AR49" s="2"/>
      <c r="AS49" s="2"/>
      <c r="AT49" s="2"/>
      <c r="AU49" s="2"/>
      <c r="AV49" s="2"/>
      <c r="AW49" s="2"/>
      <c r="AX49" s="2"/>
      <c r="AY49" s="2"/>
      <c r="AZ49" s="2"/>
      <c r="BA49" s="2"/>
      <c r="BB49" s="2"/>
      <c r="BC49" s="2"/>
      <c r="BD49" s="2"/>
      <c r="BE49" s="2"/>
      <c r="BF49" s="2"/>
      <c r="BG49" s="2"/>
      <c r="BH49" s="2"/>
    </row>
    <row r="50" spans="1:60">
      <c r="A50" t="s">
        <v>196</v>
      </c>
      <c r="B50" t="s">
        <v>374</v>
      </c>
      <c r="C50" s="2">
        <v>16628</v>
      </c>
      <c r="D50" s="2">
        <v>16356</v>
      </c>
      <c r="E50" s="2">
        <v>16117</v>
      </c>
      <c r="F50" s="2">
        <v>15866</v>
      </c>
      <c r="G50" s="2">
        <v>15703</v>
      </c>
      <c r="H50" s="2">
        <v>15563</v>
      </c>
      <c r="I50" s="2">
        <v>15482</v>
      </c>
      <c r="J50" s="2">
        <v>15559</v>
      </c>
      <c r="K50" s="2">
        <v>15675</v>
      </c>
      <c r="L50" s="2">
        <v>15649</v>
      </c>
      <c r="M50" s="2">
        <v>15578</v>
      </c>
      <c r="N50" s="2">
        <v>15637</v>
      </c>
      <c r="O50" s="2">
        <v>15719</v>
      </c>
      <c r="P50" s="2">
        <v>15782</v>
      </c>
      <c r="Q50" s="2">
        <v>15880</v>
      </c>
      <c r="R50" s="2">
        <v>16025</v>
      </c>
      <c r="S50" s="2">
        <v>16077</v>
      </c>
      <c r="T50" s="2">
        <v>16104</v>
      </c>
      <c r="U50" s="2">
        <v>16073</v>
      </c>
      <c r="V50" s="2">
        <v>16048</v>
      </c>
      <c r="W50" s="2">
        <v>16047.1764235999</v>
      </c>
      <c r="X50" s="2">
        <v>16047.346349167399</v>
      </c>
      <c r="Y50" s="2">
        <v>16054.753390476801</v>
      </c>
      <c r="Z50" s="2">
        <v>16107.4804387683</v>
      </c>
      <c r="AA50" s="2">
        <v>16130.5421559439</v>
      </c>
      <c r="AB50" s="2">
        <v>16154.594398725099</v>
      </c>
      <c r="AC50" s="2">
        <v>16181.3365016395</v>
      </c>
      <c r="AD50" s="2">
        <v>16207.954710159</v>
      </c>
      <c r="AE50" s="2">
        <v>16235.249234971299</v>
      </c>
      <c r="AF50" s="2">
        <v>16266.0398657396</v>
      </c>
      <c r="AG50" s="2">
        <v>16298.576459075601</v>
      </c>
      <c r="AH50" s="2">
        <v>16332.318855461001</v>
      </c>
      <c r="AI50" s="2">
        <v>16366.7308060373</v>
      </c>
      <c r="AJ50" s="2">
        <v>16403.726360811401</v>
      </c>
      <c r="AK50" s="2">
        <v>16437.985826020798</v>
      </c>
      <c r="AL50" s="2">
        <v>16479.956162281898</v>
      </c>
      <c r="AM50" s="2">
        <v>16521.004991984901</v>
      </c>
      <c r="AN50" s="2">
        <v>16566.880551234899</v>
      </c>
      <c r="AO50" s="2">
        <v>16612.010032521001</v>
      </c>
      <c r="AP50" s="2">
        <v>16663.791842435501</v>
      </c>
      <c r="AQ50" s="2">
        <v>16710.620089773402</v>
      </c>
      <c r="AR50" s="2"/>
      <c r="AS50" s="2"/>
      <c r="AT50" s="2"/>
      <c r="AU50" s="2"/>
      <c r="AV50" s="2"/>
      <c r="AW50" s="2"/>
      <c r="AX50" s="2"/>
      <c r="AY50" s="2"/>
      <c r="AZ50" s="2"/>
      <c r="BA50" s="2"/>
      <c r="BB50" s="2"/>
      <c r="BC50" s="2"/>
      <c r="BD50" s="2"/>
      <c r="BE50" s="2"/>
      <c r="BF50" s="2"/>
      <c r="BG50" s="2"/>
      <c r="BH50" s="2"/>
    </row>
    <row r="51" spans="1:60">
      <c r="A51" t="s">
        <v>196</v>
      </c>
      <c r="B51" t="s">
        <v>375</v>
      </c>
      <c r="C51" s="2">
        <v>10550</v>
      </c>
      <c r="D51" s="2">
        <v>10589</v>
      </c>
      <c r="E51" s="2">
        <v>10655</v>
      </c>
      <c r="F51" s="2">
        <v>10710</v>
      </c>
      <c r="G51" s="2">
        <v>10841</v>
      </c>
      <c r="H51" s="2">
        <v>10899</v>
      </c>
      <c r="I51" s="2">
        <v>11209</v>
      </c>
      <c r="J51" s="2">
        <v>11566</v>
      </c>
      <c r="K51" s="2">
        <v>11858</v>
      </c>
      <c r="L51" s="2">
        <v>12221</v>
      </c>
      <c r="M51" s="2">
        <v>12531</v>
      </c>
      <c r="N51" s="2">
        <v>12758</v>
      </c>
      <c r="O51" s="2">
        <v>13004</v>
      </c>
      <c r="P51" s="2">
        <v>13179</v>
      </c>
      <c r="Q51" s="2">
        <v>13209</v>
      </c>
      <c r="R51" s="2">
        <v>13273</v>
      </c>
      <c r="S51" s="2">
        <v>13407</v>
      </c>
      <c r="T51" s="2">
        <v>13428</v>
      </c>
      <c r="U51" s="2">
        <v>13433</v>
      </c>
      <c r="V51" s="2">
        <v>13357</v>
      </c>
      <c r="W51" s="2">
        <v>13374.8893882047</v>
      </c>
      <c r="X51" s="2">
        <v>13394.447883051</v>
      </c>
      <c r="Y51" s="2">
        <v>13426.097290916699</v>
      </c>
      <c r="Z51" s="2">
        <v>13481.292227996701</v>
      </c>
      <c r="AA51" s="2">
        <v>13541.8467865123</v>
      </c>
      <c r="AB51" s="2">
        <v>13595.904628590801</v>
      </c>
      <c r="AC51" s="2">
        <v>13654.7915377724</v>
      </c>
      <c r="AD51" s="2">
        <v>13714.052936635901</v>
      </c>
      <c r="AE51" s="2">
        <v>13776.518306613099</v>
      </c>
      <c r="AF51" s="2">
        <v>13842.0424707154</v>
      </c>
      <c r="AG51" s="2">
        <v>13908.4069608399</v>
      </c>
      <c r="AH51" s="2">
        <v>13974.919678976899</v>
      </c>
      <c r="AI51" s="2">
        <v>14040.785181733199</v>
      </c>
      <c r="AJ51" s="2">
        <v>14101.107408966</v>
      </c>
      <c r="AK51" s="2">
        <v>14164.076922138</v>
      </c>
      <c r="AL51" s="2">
        <v>14229.279148727799</v>
      </c>
      <c r="AM51" s="2">
        <v>14293.2029203689</v>
      </c>
      <c r="AN51" s="2">
        <v>14360.4941212498</v>
      </c>
      <c r="AO51" s="2">
        <v>14427.072553566401</v>
      </c>
      <c r="AP51" s="2">
        <v>14495.504986886501</v>
      </c>
      <c r="AQ51" s="2">
        <v>14566.1387180783</v>
      </c>
      <c r="AR51" s="2"/>
      <c r="AS51" s="2"/>
      <c r="AT51" s="2"/>
      <c r="AU51" s="2"/>
      <c r="AV51" s="2"/>
      <c r="AW51" s="2"/>
      <c r="AX51" s="2"/>
      <c r="AY51" s="2"/>
      <c r="AZ51" s="2"/>
      <c r="BA51" s="2"/>
      <c r="BB51" s="2"/>
      <c r="BC51" s="2"/>
      <c r="BD51" s="2"/>
      <c r="BE51" s="2"/>
      <c r="BF51" s="2"/>
      <c r="BG51" s="2"/>
      <c r="BH51" s="2"/>
    </row>
    <row r="52" spans="1:60">
      <c r="A52" t="s">
        <v>196</v>
      </c>
      <c r="B52" t="s">
        <v>376</v>
      </c>
      <c r="C52" s="2">
        <v>12558</v>
      </c>
      <c r="D52" s="2">
        <v>12869</v>
      </c>
      <c r="E52" s="2">
        <v>13192</v>
      </c>
      <c r="F52" s="2">
        <v>13532</v>
      </c>
      <c r="G52" s="2">
        <v>13841</v>
      </c>
      <c r="H52" s="2">
        <v>14092</v>
      </c>
      <c r="I52" s="2">
        <v>14575</v>
      </c>
      <c r="J52" s="2">
        <v>15043</v>
      </c>
      <c r="K52" s="2">
        <v>15448</v>
      </c>
      <c r="L52" s="2">
        <v>15720</v>
      </c>
      <c r="M52" s="2">
        <v>16241</v>
      </c>
      <c r="N52" s="2">
        <v>16606</v>
      </c>
      <c r="O52" s="2">
        <v>17121</v>
      </c>
      <c r="P52" s="2">
        <v>17620</v>
      </c>
      <c r="Q52" s="2">
        <v>18113</v>
      </c>
      <c r="R52" s="2">
        <v>18741</v>
      </c>
      <c r="S52" s="2">
        <v>19499</v>
      </c>
      <c r="T52" s="2">
        <v>20297</v>
      </c>
      <c r="U52" s="2">
        <v>20884</v>
      </c>
      <c r="V52" s="2">
        <v>21690</v>
      </c>
      <c r="W52" s="2">
        <v>21729.502001260698</v>
      </c>
      <c r="X52" s="2">
        <v>21765.6045510933</v>
      </c>
      <c r="Y52" s="2">
        <v>21897.0057266287</v>
      </c>
      <c r="Z52" s="2">
        <v>22207.140823977901</v>
      </c>
      <c r="AA52" s="2">
        <v>22584.281851493401</v>
      </c>
      <c r="AB52" s="2">
        <v>22906.2583826142</v>
      </c>
      <c r="AC52" s="2">
        <v>23254.4633425869</v>
      </c>
      <c r="AD52" s="2">
        <v>23602.258790538199</v>
      </c>
      <c r="AE52" s="2">
        <v>23837.045664166501</v>
      </c>
      <c r="AF52" s="2">
        <v>24224.497460721599</v>
      </c>
      <c r="AG52" s="2">
        <v>24473.939892873099</v>
      </c>
      <c r="AH52" s="2">
        <v>24956.002940828799</v>
      </c>
      <c r="AI52" s="2">
        <v>25316.2166207886</v>
      </c>
      <c r="AJ52" s="2">
        <v>25861.531681924</v>
      </c>
      <c r="AK52" s="2">
        <v>26218.015903236901</v>
      </c>
      <c r="AL52" s="2">
        <v>26651.306880838099</v>
      </c>
      <c r="AM52" s="2">
        <v>27013.193356154399</v>
      </c>
      <c r="AN52" s="2">
        <v>27460.366256379701</v>
      </c>
      <c r="AO52" s="2">
        <v>27837.2813591538</v>
      </c>
      <c r="AP52" s="2">
        <v>28292.038322613502</v>
      </c>
      <c r="AQ52" s="2">
        <v>28691.911131885601</v>
      </c>
      <c r="AR52" s="2"/>
      <c r="AS52" s="2"/>
      <c r="AT52" s="2"/>
      <c r="AU52" s="2"/>
      <c r="AV52" s="2"/>
      <c r="AW52" s="2"/>
      <c r="AX52" s="2"/>
      <c r="AY52" s="2"/>
      <c r="AZ52" s="2"/>
      <c r="BA52" s="2"/>
      <c r="BB52" s="2"/>
      <c r="BC52" s="2"/>
      <c r="BD52" s="2"/>
      <c r="BE52" s="2"/>
      <c r="BF52" s="2"/>
      <c r="BG52" s="2"/>
      <c r="BH52" s="2"/>
    </row>
    <row r="53" spans="1:60">
      <c r="A53" t="s">
        <v>196</v>
      </c>
      <c r="B53" t="s">
        <v>377</v>
      </c>
      <c r="C53" s="2">
        <v>19559</v>
      </c>
      <c r="D53" s="2">
        <v>19339</v>
      </c>
      <c r="E53" s="2">
        <v>19201</v>
      </c>
      <c r="F53" s="2">
        <v>19008</v>
      </c>
      <c r="G53" s="2">
        <v>18990</v>
      </c>
      <c r="H53" s="2">
        <v>19028</v>
      </c>
      <c r="I53" s="2">
        <v>19323</v>
      </c>
      <c r="J53" s="2">
        <v>19637</v>
      </c>
      <c r="K53" s="2">
        <v>20131</v>
      </c>
      <c r="L53" s="2">
        <v>20326</v>
      </c>
      <c r="M53" s="2">
        <v>20433</v>
      </c>
      <c r="N53" s="2">
        <v>20627</v>
      </c>
      <c r="O53" s="2">
        <v>20873</v>
      </c>
      <c r="P53" s="2">
        <v>21071</v>
      </c>
      <c r="Q53" s="2">
        <v>21240</v>
      </c>
      <c r="R53" s="2">
        <v>21458</v>
      </c>
      <c r="S53" s="2">
        <v>21817</v>
      </c>
      <c r="T53" s="2">
        <v>21999</v>
      </c>
      <c r="U53" s="2">
        <v>22158</v>
      </c>
      <c r="V53" s="2">
        <v>22004</v>
      </c>
      <c r="W53" s="2">
        <v>22016.5860613845</v>
      </c>
      <c r="X53" s="2">
        <v>22021.228586544799</v>
      </c>
      <c r="Y53" s="2">
        <v>22075.7624300635</v>
      </c>
      <c r="Z53" s="2">
        <v>22145.980449486</v>
      </c>
      <c r="AA53" s="2">
        <v>22267.1132898219</v>
      </c>
      <c r="AB53" s="2">
        <v>22383.205812136399</v>
      </c>
      <c r="AC53" s="2">
        <v>22469.991464515198</v>
      </c>
      <c r="AD53" s="2">
        <v>22606.290287508</v>
      </c>
      <c r="AE53" s="2">
        <v>22749.9581995847</v>
      </c>
      <c r="AF53" s="2">
        <v>22900.6612180183</v>
      </c>
      <c r="AG53" s="2">
        <v>23082.820743310898</v>
      </c>
      <c r="AH53" s="2">
        <v>23290.7497127221</v>
      </c>
      <c r="AI53" s="2">
        <v>23511.8433364501</v>
      </c>
      <c r="AJ53" s="2">
        <v>23781.105849272299</v>
      </c>
      <c r="AK53" s="2">
        <v>24062.1851495763</v>
      </c>
      <c r="AL53" s="2">
        <v>24353.2306895412</v>
      </c>
      <c r="AM53" s="2">
        <v>24638.569549672</v>
      </c>
      <c r="AN53" s="2">
        <v>24998.358247010601</v>
      </c>
      <c r="AO53" s="2">
        <v>25354.335936191099</v>
      </c>
      <c r="AP53" s="2">
        <v>25720.226646005001</v>
      </c>
      <c r="AQ53" s="2">
        <v>26097.8870150451</v>
      </c>
      <c r="AR53" s="2"/>
      <c r="AS53" s="2"/>
      <c r="AT53" s="2"/>
      <c r="AU53" s="2"/>
      <c r="AV53" s="2"/>
      <c r="AW53" s="2"/>
      <c r="AX53" s="2"/>
      <c r="AY53" s="2"/>
      <c r="AZ53" s="2"/>
      <c r="BA53" s="2"/>
      <c r="BB53" s="2"/>
      <c r="BC53" s="2"/>
      <c r="BD53" s="2"/>
      <c r="BE53" s="2"/>
      <c r="BF53" s="2"/>
      <c r="BG53" s="2"/>
      <c r="BH53" s="2"/>
    </row>
    <row r="54" spans="1:60">
      <c r="A54" t="s">
        <v>196</v>
      </c>
      <c r="B54" t="s">
        <v>378</v>
      </c>
      <c r="C54" s="2">
        <v>9919</v>
      </c>
      <c r="D54" s="2">
        <v>9801</v>
      </c>
      <c r="E54" s="2">
        <v>9652</v>
      </c>
      <c r="F54" s="2">
        <v>9545</v>
      </c>
      <c r="G54" s="2">
        <v>9488</v>
      </c>
      <c r="H54" s="2">
        <v>9520</v>
      </c>
      <c r="I54" s="2">
        <v>9540</v>
      </c>
      <c r="J54" s="2">
        <v>9620</v>
      </c>
      <c r="K54" s="2">
        <v>9793</v>
      </c>
      <c r="L54" s="2">
        <v>9890</v>
      </c>
      <c r="M54" s="2">
        <v>9910</v>
      </c>
      <c r="N54" s="2">
        <v>10118</v>
      </c>
      <c r="O54" s="2">
        <v>10275</v>
      </c>
      <c r="P54" s="2">
        <v>10465</v>
      </c>
      <c r="Q54" s="2">
        <v>10667</v>
      </c>
      <c r="R54" s="2">
        <v>10970</v>
      </c>
      <c r="S54" s="2">
        <v>11429</v>
      </c>
      <c r="T54" s="2">
        <v>11652</v>
      </c>
      <c r="U54" s="2">
        <v>11845</v>
      </c>
      <c r="V54" s="2">
        <v>11943</v>
      </c>
      <c r="W54" s="2">
        <v>11719.250415122</v>
      </c>
      <c r="X54" s="2">
        <v>11718.6191647576</v>
      </c>
      <c r="Y54" s="2">
        <v>11697.7750763118</v>
      </c>
      <c r="Z54" s="2">
        <v>11693.972855363199</v>
      </c>
      <c r="AA54" s="2">
        <v>11745.383299929001</v>
      </c>
      <c r="AB54" s="2">
        <v>11898.2477018515</v>
      </c>
      <c r="AC54" s="2">
        <v>12233.9145087836</v>
      </c>
      <c r="AD54" s="2">
        <v>12255.9590321083</v>
      </c>
      <c r="AE54" s="2">
        <v>12279.031242509</v>
      </c>
      <c r="AF54" s="2">
        <v>12305.9344946273</v>
      </c>
      <c r="AG54" s="2">
        <v>12336.836726487099</v>
      </c>
      <c r="AH54" s="2">
        <v>12369.730712955299</v>
      </c>
      <c r="AI54" s="2">
        <v>12403.515457469201</v>
      </c>
      <c r="AJ54" s="2">
        <v>12438.9248467913</v>
      </c>
      <c r="AK54" s="2">
        <v>12476.225701265899</v>
      </c>
      <c r="AL54" s="2">
        <v>12520.240315982899</v>
      </c>
      <c r="AM54" s="2">
        <v>12571.8818190906</v>
      </c>
      <c r="AN54" s="2">
        <v>12625.7694483047</v>
      </c>
      <c r="AO54" s="2">
        <v>12679.8734398874</v>
      </c>
      <c r="AP54" s="2">
        <v>12735.405658262</v>
      </c>
      <c r="AQ54" s="2">
        <v>12794.182347731001</v>
      </c>
      <c r="AR54" s="2"/>
      <c r="AS54" s="2"/>
      <c r="AT54" s="2"/>
      <c r="AU54" s="2"/>
      <c r="AV54" s="2"/>
      <c r="AW54" s="2"/>
      <c r="AX54" s="2"/>
      <c r="AY54" s="2"/>
      <c r="AZ54" s="2"/>
      <c r="BA54" s="2"/>
      <c r="BB54" s="2"/>
      <c r="BC54" s="2"/>
      <c r="BD54" s="2"/>
      <c r="BE54" s="2"/>
      <c r="BF54" s="2"/>
      <c r="BG54" s="2"/>
      <c r="BH54" s="2"/>
    </row>
    <row r="55" spans="1:60">
      <c r="A55" t="s">
        <v>196</v>
      </c>
      <c r="B55" t="s">
        <v>379</v>
      </c>
      <c r="C55" s="2">
        <v>26159</v>
      </c>
      <c r="D55" s="2">
        <v>26062</v>
      </c>
      <c r="E55" s="2">
        <v>25976</v>
      </c>
      <c r="F55" s="2">
        <v>25850</v>
      </c>
      <c r="G55" s="2">
        <v>25916</v>
      </c>
      <c r="H55" s="2">
        <v>26137</v>
      </c>
      <c r="I55" s="2">
        <v>26703</v>
      </c>
      <c r="J55" s="2">
        <v>27363</v>
      </c>
      <c r="K55" s="2">
        <v>27767</v>
      </c>
      <c r="L55" s="2">
        <v>28119</v>
      </c>
      <c r="M55" s="2">
        <v>28254</v>
      </c>
      <c r="N55" s="2">
        <v>28922</v>
      </c>
      <c r="O55" s="2">
        <v>29601</v>
      </c>
      <c r="P55" s="2">
        <v>30314</v>
      </c>
      <c r="Q55" s="2">
        <v>31057</v>
      </c>
      <c r="R55" s="2">
        <v>31951</v>
      </c>
      <c r="S55" s="2">
        <v>32923</v>
      </c>
      <c r="T55" s="2">
        <v>33560</v>
      </c>
      <c r="U55" s="2">
        <v>33964</v>
      </c>
      <c r="V55" s="2">
        <v>34212</v>
      </c>
      <c r="W55" s="2">
        <v>34299.448640978102</v>
      </c>
      <c r="X55" s="2">
        <v>34380.671651618497</v>
      </c>
      <c r="Y55" s="2">
        <v>34459.932861244502</v>
      </c>
      <c r="Z55" s="2">
        <v>34764.222942909902</v>
      </c>
      <c r="AA55" s="2">
        <v>35574.381204898396</v>
      </c>
      <c r="AB55" s="2">
        <v>35634.320296272803</v>
      </c>
      <c r="AC55" s="2">
        <v>35971.635613012702</v>
      </c>
      <c r="AD55" s="2">
        <v>36311.095473925903</v>
      </c>
      <c r="AE55" s="2">
        <v>36668.9087587022</v>
      </c>
      <c r="AF55" s="2">
        <v>37044.243378210303</v>
      </c>
      <c r="AG55" s="2">
        <v>37424.391566698599</v>
      </c>
      <c r="AH55" s="2">
        <v>37805.388797855499</v>
      </c>
      <c r="AI55" s="2">
        <v>38210.508182231897</v>
      </c>
      <c r="AJ55" s="2">
        <v>38594.577989459904</v>
      </c>
      <c r="AK55" s="2">
        <v>38995.502986427397</v>
      </c>
      <c r="AL55" s="2">
        <v>39410.643591624503</v>
      </c>
      <c r="AM55" s="2">
        <v>39746.313643908601</v>
      </c>
      <c r="AN55" s="2">
        <v>40018.637470952999</v>
      </c>
      <c r="AO55" s="2">
        <v>40288.076765112099</v>
      </c>
      <c r="AP55" s="2">
        <v>40565.019190039697</v>
      </c>
      <c r="AQ55" s="2">
        <v>40850.870061985697</v>
      </c>
      <c r="AR55" s="2"/>
      <c r="AS55" s="2"/>
      <c r="AT55" s="2"/>
      <c r="AU55" s="2"/>
      <c r="AV55" s="2"/>
      <c r="AW55" s="2"/>
      <c r="AX55" s="2"/>
      <c r="AY55" s="2"/>
      <c r="AZ55" s="2"/>
      <c r="BA55" s="2"/>
      <c r="BB55" s="2"/>
      <c r="BC55" s="2"/>
      <c r="BD55" s="2"/>
      <c r="BE55" s="2"/>
      <c r="BF55" s="2"/>
      <c r="BG55" s="2"/>
      <c r="BH55" s="2"/>
    </row>
    <row r="56" spans="1:60">
      <c r="A56" t="s">
        <v>196</v>
      </c>
      <c r="B56" t="s">
        <v>380</v>
      </c>
      <c r="C56" s="2">
        <v>9679</v>
      </c>
      <c r="D56" s="2">
        <v>9854</v>
      </c>
      <c r="E56" s="2">
        <v>9979</v>
      </c>
      <c r="F56" s="2">
        <v>10093</v>
      </c>
      <c r="G56" s="2">
        <v>10219</v>
      </c>
      <c r="H56" s="2">
        <v>10303</v>
      </c>
      <c r="I56" s="2">
        <v>10457</v>
      </c>
      <c r="J56" s="2">
        <v>10719</v>
      </c>
      <c r="K56" s="2">
        <v>11085</v>
      </c>
      <c r="L56" s="2">
        <v>11315</v>
      </c>
      <c r="M56" s="2">
        <v>11445</v>
      </c>
      <c r="N56" s="2">
        <v>11570</v>
      </c>
      <c r="O56" s="2">
        <v>11744</v>
      </c>
      <c r="P56" s="2">
        <v>11909</v>
      </c>
      <c r="Q56" s="2">
        <v>12066</v>
      </c>
      <c r="R56" s="2">
        <v>12222</v>
      </c>
      <c r="S56" s="2">
        <v>12376</v>
      </c>
      <c r="T56" s="2">
        <v>12584</v>
      </c>
      <c r="U56" s="2">
        <v>12879</v>
      </c>
      <c r="V56" s="2">
        <v>13148</v>
      </c>
      <c r="W56" s="2">
        <v>13220.1860401473</v>
      </c>
      <c r="X56" s="2">
        <v>13251.647971904</v>
      </c>
      <c r="Y56" s="2">
        <v>13486.711191643</v>
      </c>
      <c r="Z56" s="2">
        <v>13687.5933936816</v>
      </c>
      <c r="AA56" s="2">
        <v>13972.0648096484</v>
      </c>
      <c r="AB56" s="2">
        <v>14434.9972122774</v>
      </c>
      <c r="AC56" s="2">
        <v>14685.257072828599</v>
      </c>
      <c r="AD56" s="2">
        <v>14937.1083625672</v>
      </c>
      <c r="AE56" s="2">
        <v>15202.576105292899</v>
      </c>
      <c r="AF56" s="2">
        <v>15481.0432248872</v>
      </c>
      <c r="AG56" s="2">
        <v>15763.081617367399</v>
      </c>
      <c r="AH56" s="2">
        <v>16045.7498948588</v>
      </c>
      <c r="AI56" s="2">
        <v>16122.414964899701</v>
      </c>
      <c r="AJ56" s="2">
        <v>16180.918371158599</v>
      </c>
      <c r="AK56" s="2">
        <v>16241.9892587914</v>
      </c>
      <c r="AL56" s="2">
        <v>16305.225545307199</v>
      </c>
      <c r="AM56" s="2">
        <v>16367.221920107901</v>
      </c>
      <c r="AN56" s="2">
        <v>16432.484171021799</v>
      </c>
      <c r="AO56" s="2">
        <v>16497.055163569701</v>
      </c>
      <c r="AP56" s="2">
        <v>16563.424277429702</v>
      </c>
      <c r="AQ56" s="2">
        <v>16631.928294630801</v>
      </c>
      <c r="AR56" s="2"/>
      <c r="AS56" s="2"/>
      <c r="AT56" s="2"/>
      <c r="AU56" s="2"/>
      <c r="AV56" s="2"/>
      <c r="AW56" s="2"/>
      <c r="AX56" s="2"/>
      <c r="AY56" s="2"/>
      <c r="AZ56" s="2"/>
      <c r="BA56" s="2"/>
      <c r="BB56" s="2"/>
      <c r="BC56" s="2"/>
      <c r="BD56" s="2"/>
      <c r="BE56" s="2"/>
      <c r="BF56" s="2"/>
      <c r="BG56" s="2"/>
      <c r="BH56" s="2"/>
    </row>
    <row r="57" spans="1:60">
      <c r="A57" t="s">
        <v>196</v>
      </c>
      <c r="B57" t="s">
        <v>381</v>
      </c>
      <c r="C57" s="2">
        <v>11907</v>
      </c>
      <c r="D57" s="2">
        <v>11952</v>
      </c>
      <c r="E57" s="2">
        <v>11950</v>
      </c>
      <c r="F57" s="2">
        <v>11919</v>
      </c>
      <c r="G57" s="2">
        <v>11889</v>
      </c>
      <c r="H57" s="2">
        <v>11847</v>
      </c>
      <c r="I57" s="2">
        <v>11820</v>
      </c>
      <c r="J57" s="2">
        <v>11857</v>
      </c>
      <c r="K57" s="2">
        <v>11995</v>
      </c>
      <c r="L57" s="2">
        <v>12068</v>
      </c>
      <c r="M57" s="2">
        <v>12147</v>
      </c>
      <c r="N57" s="2">
        <v>12214</v>
      </c>
      <c r="O57" s="2">
        <v>12290</v>
      </c>
      <c r="P57" s="2">
        <v>12358</v>
      </c>
      <c r="Q57" s="2">
        <v>12423</v>
      </c>
      <c r="R57" s="2">
        <v>12484</v>
      </c>
      <c r="S57" s="2">
        <v>12572</v>
      </c>
      <c r="T57" s="2">
        <v>12695</v>
      </c>
      <c r="U57" s="2">
        <v>12871</v>
      </c>
      <c r="V57" s="2">
        <v>13007</v>
      </c>
      <c r="W57" s="2">
        <v>13036.101910773699</v>
      </c>
      <c r="X57" s="2">
        <v>13066.7335615266</v>
      </c>
      <c r="Y57" s="2">
        <v>13131.3354076662</v>
      </c>
      <c r="Z57" s="2">
        <v>13190.752509813099</v>
      </c>
      <c r="AA57" s="2">
        <v>13235.693702234699</v>
      </c>
      <c r="AB57" s="2">
        <v>13277.5154610302</v>
      </c>
      <c r="AC57" s="2">
        <v>13328.645055128</v>
      </c>
      <c r="AD57" s="2">
        <v>13380.099784984701</v>
      </c>
      <c r="AE57" s="2">
        <v>13434.3364410175</v>
      </c>
      <c r="AF57" s="2">
        <v>13491.228948239401</v>
      </c>
      <c r="AG57" s="2">
        <v>13548.851089931701</v>
      </c>
      <c r="AH57" s="2">
        <v>13606.6019242652</v>
      </c>
      <c r="AI57" s="2">
        <v>13665.859457689199</v>
      </c>
      <c r="AJ57" s="2">
        <v>13721.1861894823</v>
      </c>
      <c r="AK57" s="2">
        <v>13778.9409747749</v>
      </c>
      <c r="AL57" s="2">
        <v>13838.743569976699</v>
      </c>
      <c r="AM57" s="2">
        <v>13897.3735888229</v>
      </c>
      <c r="AN57" s="2">
        <v>13959.0921722283</v>
      </c>
      <c r="AO57" s="2">
        <v>14020.157004185899</v>
      </c>
      <c r="AP57" s="2">
        <v>14082.922326358799</v>
      </c>
      <c r="AQ57" s="2">
        <v>14147.706628764499</v>
      </c>
      <c r="AR57" s="2"/>
      <c r="AS57" s="2"/>
      <c r="AT57" s="2"/>
      <c r="AU57" s="2"/>
      <c r="AV57" s="2"/>
      <c r="AW57" s="2"/>
      <c r="AX57" s="2"/>
      <c r="AY57" s="2"/>
      <c r="AZ57" s="2"/>
      <c r="BA57" s="2"/>
      <c r="BB57" s="2"/>
      <c r="BC57" s="2"/>
      <c r="BD57" s="2"/>
      <c r="BE57" s="2"/>
      <c r="BF57" s="2"/>
      <c r="BG57" s="2"/>
      <c r="BH57" s="2"/>
    </row>
    <row r="58" spans="1:60">
      <c r="A58" t="s">
        <v>196</v>
      </c>
      <c r="B58" t="s">
        <v>382</v>
      </c>
      <c r="C58" s="2">
        <v>24011</v>
      </c>
      <c r="D58" s="2">
        <v>23946</v>
      </c>
      <c r="E58" s="2">
        <v>23961</v>
      </c>
      <c r="F58" s="2">
        <v>23921</v>
      </c>
      <c r="G58" s="2">
        <v>24019</v>
      </c>
      <c r="H58" s="2">
        <v>24060</v>
      </c>
      <c r="I58" s="2">
        <v>24276</v>
      </c>
      <c r="J58" s="2">
        <v>24634</v>
      </c>
      <c r="K58" s="2">
        <v>25059</v>
      </c>
      <c r="L58" s="2">
        <v>25366</v>
      </c>
      <c r="M58" s="2">
        <v>25783</v>
      </c>
      <c r="N58" s="2">
        <v>26095</v>
      </c>
      <c r="O58" s="2">
        <v>26416</v>
      </c>
      <c r="P58" s="2">
        <v>26910</v>
      </c>
      <c r="Q58" s="2">
        <v>27676</v>
      </c>
      <c r="R58" s="2">
        <v>28394</v>
      </c>
      <c r="S58" s="2">
        <v>29442</v>
      </c>
      <c r="T58" s="2">
        <v>30347</v>
      </c>
      <c r="U58" s="2">
        <v>31178</v>
      </c>
      <c r="V58" s="2">
        <v>31499</v>
      </c>
      <c r="W58" s="2">
        <v>31483.811023722799</v>
      </c>
      <c r="X58" s="2">
        <v>31484.270516199798</v>
      </c>
      <c r="Y58" s="2">
        <v>31498.632178084001</v>
      </c>
      <c r="Z58" s="2">
        <v>31687.4876722509</v>
      </c>
      <c r="AA58" s="2">
        <v>31810.765439118699</v>
      </c>
      <c r="AB58" s="2">
        <v>31831.111271121099</v>
      </c>
      <c r="AC58" s="2">
        <v>31860.505472917899</v>
      </c>
      <c r="AD58" s="2">
        <v>31889.7634684533</v>
      </c>
      <c r="AE58" s="2">
        <v>31919.7648754373</v>
      </c>
      <c r="AF58" s="2">
        <v>31953.609061160001</v>
      </c>
      <c r="AG58" s="2">
        <v>31989.372409298401</v>
      </c>
      <c r="AH58" s="2">
        <v>32026.461119550699</v>
      </c>
      <c r="AI58" s="2">
        <v>32064.285810091402</v>
      </c>
      <c r="AJ58" s="2">
        <v>32104.950329555901</v>
      </c>
      <c r="AK58" s="2">
        <v>32142.607452043099</v>
      </c>
      <c r="AL58" s="2">
        <v>32188.740115738001</v>
      </c>
      <c r="AM58" s="2">
        <v>32233.859884138299</v>
      </c>
      <c r="AN58" s="2">
        <v>32270.945977554398</v>
      </c>
      <c r="AO58" s="2">
        <v>32302.1142856517</v>
      </c>
      <c r="AP58" s="2">
        <v>32337.8770221044</v>
      </c>
      <c r="AQ58" s="2">
        <v>32370.218592087102</v>
      </c>
      <c r="AR58" s="2"/>
      <c r="AS58" s="2"/>
      <c r="AT58" s="2"/>
      <c r="AU58" s="2"/>
      <c r="AV58" s="2"/>
      <c r="AW58" s="2"/>
      <c r="AX58" s="2"/>
      <c r="AY58" s="2"/>
      <c r="AZ58" s="2"/>
      <c r="BA58" s="2"/>
      <c r="BB58" s="2"/>
      <c r="BC58" s="2"/>
      <c r="BD58" s="2"/>
      <c r="BE58" s="2"/>
      <c r="BF58" s="2"/>
      <c r="BG58" s="2"/>
      <c r="BH58" s="2"/>
    </row>
    <row r="59" spans="1:60">
      <c r="A59" t="s">
        <v>196</v>
      </c>
      <c r="B59" t="s">
        <v>383</v>
      </c>
      <c r="C59" s="2">
        <v>5987</v>
      </c>
      <c r="D59" s="2">
        <v>6066</v>
      </c>
      <c r="E59" s="2">
        <v>6188</v>
      </c>
      <c r="F59" s="2">
        <v>6378</v>
      </c>
      <c r="G59" s="2">
        <v>6515</v>
      </c>
      <c r="H59" s="2">
        <v>6614</v>
      </c>
      <c r="I59" s="2">
        <v>6909</v>
      </c>
      <c r="J59" s="2">
        <v>7147</v>
      </c>
      <c r="K59" s="2">
        <v>7460</v>
      </c>
      <c r="L59" s="2">
        <v>7538</v>
      </c>
      <c r="M59" s="2">
        <v>7556</v>
      </c>
      <c r="N59" s="2">
        <v>7603</v>
      </c>
      <c r="O59" s="2">
        <v>7663</v>
      </c>
      <c r="P59" s="2">
        <v>7724</v>
      </c>
      <c r="Q59" s="2">
        <v>7774</v>
      </c>
      <c r="R59" s="2">
        <v>7832</v>
      </c>
      <c r="S59" s="2">
        <v>7936</v>
      </c>
      <c r="T59" s="2">
        <v>7943</v>
      </c>
      <c r="U59" s="2">
        <v>8002</v>
      </c>
      <c r="V59" s="2">
        <v>7948</v>
      </c>
      <c r="W59" s="2">
        <v>7946.7917775568703</v>
      </c>
      <c r="X59" s="2">
        <v>7948.9730388795597</v>
      </c>
      <c r="Y59" s="2">
        <v>8127.64527705405</v>
      </c>
      <c r="Z59" s="2">
        <v>8381.5667992640701</v>
      </c>
      <c r="AA59" s="2">
        <v>9539.2172220222201</v>
      </c>
      <c r="AB59" s="2">
        <v>10549.5947105746</v>
      </c>
      <c r="AC59" s="2">
        <v>11823.7542997813</v>
      </c>
      <c r="AD59" s="2">
        <v>13092.010581468399</v>
      </c>
      <c r="AE59" s="2">
        <v>14392.490862807301</v>
      </c>
      <c r="AF59" s="2">
        <v>15192.5377319542</v>
      </c>
      <c r="AG59" s="2">
        <v>15740.015180657099</v>
      </c>
      <c r="AH59" s="2">
        <v>16307.7821753969</v>
      </c>
      <c r="AI59" s="2">
        <v>16886.81534836</v>
      </c>
      <c r="AJ59" s="2">
        <v>17509.321608753198</v>
      </c>
      <c r="AK59" s="2">
        <v>18085.719568721899</v>
      </c>
      <c r="AL59" s="2">
        <v>18789.342536518801</v>
      </c>
      <c r="AM59" s="2">
        <v>19477.516654086299</v>
      </c>
      <c r="AN59" s="2">
        <v>20246.6097785034</v>
      </c>
      <c r="AO59" s="2">
        <v>21003.1950218366</v>
      </c>
      <c r="AP59" s="2">
        <v>21871.305073927299</v>
      </c>
      <c r="AQ59" s="2">
        <v>22656.369792785699</v>
      </c>
      <c r="AR59" s="2"/>
      <c r="AS59" s="2"/>
      <c r="AT59" s="2"/>
      <c r="AU59" s="2"/>
      <c r="AV59" s="2"/>
      <c r="AW59" s="2"/>
      <c r="AX59" s="2"/>
      <c r="AY59" s="2"/>
      <c r="AZ59" s="2"/>
      <c r="BA59" s="2"/>
      <c r="BB59" s="2"/>
      <c r="BC59" s="2"/>
      <c r="BD59" s="2"/>
      <c r="BE59" s="2"/>
      <c r="BF59" s="2"/>
      <c r="BG59" s="2"/>
      <c r="BH59" s="2"/>
    </row>
    <row r="60" spans="1:60">
      <c r="A60" t="s">
        <v>196</v>
      </c>
      <c r="B60" t="s">
        <v>384</v>
      </c>
      <c r="C60" s="2">
        <v>5576</v>
      </c>
      <c r="D60" s="2">
        <v>5593</v>
      </c>
      <c r="E60" s="2">
        <v>5614</v>
      </c>
      <c r="F60" s="2">
        <v>5648</v>
      </c>
      <c r="G60" s="2">
        <v>5666</v>
      </c>
      <c r="H60" s="2">
        <v>5707</v>
      </c>
      <c r="I60" s="2">
        <v>5747</v>
      </c>
      <c r="J60" s="2">
        <v>5779</v>
      </c>
      <c r="K60" s="2">
        <v>5801</v>
      </c>
      <c r="L60" s="2">
        <v>5815</v>
      </c>
      <c r="M60" s="2">
        <v>5824</v>
      </c>
      <c r="N60" s="2">
        <v>5816</v>
      </c>
      <c r="O60" s="2">
        <v>5806</v>
      </c>
      <c r="P60" s="2">
        <v>5781</v>
      </c>
      <c r="Q60" s="2">
        <v>5770</v>
      </c>
      <c r="R60" s="2">
        <v>5754</v>
      </c>
      <c r="S60" s="2">
        <v>5665</v>
      </c>
      <c r="T60" s="2">
        <v>5585</v>
      </c>
      <c r="U60" s="2">
        <v>5682</v>
      </c>
      <c r="V60" s="2">
        <v>5639</v>
      </c>
      <c r="W60" s="2">
        <v>5637.3246236128398</v>
      </c>
      <c r="X60" s="2">
        <v>5637.6945528843899</v>
      </c>
      <c r="Y60" s="2">
        <v>5651.8607614365001</v>
      </c>
      <c r="Z60" s="2">
        <v>5677.5887922305501</v>
      </c>
      <c r="AA60" s="2">
        <v>5721.2703047328796</v>
      </c>
      <c r="AB60" s="2">
        <v>5762.63250784707</v>
      </c>
      <c r="AC60" s="2">
        <v>5801.1901046786397</v>
      </c>
      <c r="AD60" s="2">
        <v>5839.5690055401301</v>
      </c>
      <c r="AE60" s="2">
        <v>5878.9230417106601</v>
      </c>
      <c r="AF60" s="2">
        <v>5923.3178466066702</v>
      </c>
      <c r="AG60" s="2">
        <v>5970.2300484566404</v>
      </c>
      <c r="AH60" s="2">
        <v>6018.8808159968203</v>
      </c>
      <c r="AI60" s="2">
        <v>6068.4969627023602</v>
      </c>
      <c r="AJ60" s="2">
        <v>6121.8382315282797</v>
      </c>
      <c r="AK60" s="2">
        <v>6171.2345188889904</v>
      </c>
      <c r="AL60" s="2">
        <v>6231.7485651493398</v>
      </c>
      <c r="AM60" s="2">
        <v>6290.9339559878099</v>
      </c>
      <c r="AN60" s="2">
        <v>6357.0786672678496</v>
      </c>
      <c r="AO60" s="2">
        <v>6422.1476551754204</v>
      </c>
      <c r="AP60" s="2">
        <v>6496.8081697254502</v>
      </c>
      <c r="AQ60" s="2">
        <v>6564.3264926414604</v>
      </c>
      <c r="AR60" s="2"/>
      <c r="AS60" s="2"/>
      <c r="AT60" s="2"/>
      <c r="AU60" s="2"/>
      <c r="AV60" s="2"/>
      <c r="AW60" s="2"/>
      <c r="AX60" s="2"/>
      <c r="AY60" s="2"/>
      <c r="AZ60" s="2"/>
      <c r="BA60" s="2"/>
      <c r="BB60" s="2"/>
      <c r="BC60" s="2"/>
      <c r="BD60" s="2"/>
      <c r="BE60" s="2"/>
      <c r="BF60" s="2"/>
      <c r="BG60" s="2"/>
      <c r="BH60" s="2"/>
    </row>
    <row r="61" spans="1:60">
      <c r="A61" t="s">
        <v>196</v>
      </c>
      <c r="B61" t="s">
        <v>385</v>
      </c>
      <c r="C61" s="2">
        <v>11141</v>
      </c>
      <c r="D61" s="2">
        <v>11225</v>
      </c>
      <c r="E61" s="2">
        <v>11295</v>
      </c>
      <c r="F61" s="2">
        <v>11287</v>
      </c>
      <c r="G61" s="2">
        <v>11298</v>
      </c>
      <c r="H61" s="2">
        <v>11283</v>
      </c>
      <c r="I61" s="2">
        <v>11341</v>
      </c>
      <c r="J61" s="2">
        <v>11555</v>
      </c>
      <c r="K61" s="2">
        <v>11742</v>
      </c>
      <c r="L61" s="2">
        <v>11889</v>
      </c>
      <c r="M61" s="2">
        <v>11958</v>
      </c>
      <c r="N61" s="2">
        <v>12006</v>
      </c>
      <c r="O61" s="2">
        <v>12103</v>
      </c>
      <c r="P61" s="2">
        <v>12173</v>
      </c>
      <c r="Q61" s="2">
        <v>12242</v>
      </c>
      <c r="R61" s="2">
        <v>12312</v>
      </c>
      <c r="S61" s="2">
        <v>12424</v>
      </c>
      <c r="T61" s="2">
        <v>12498</v>
      </c>
      <c r="U61" s="2">
        <v>12545</v>
      </c>
      <c r="V61" s="2">
        <v>12536</v>
      </c>
      <c r="W61" s="2">
        <v>12535.9999976527</v>
      </c>
      <c r="X61" s="2">
        <v>12535.999996840999</v>
      </c>
      <c r="Y61" s="2">
        <v>12938.212410329699</v>
      </c>
      <c r="Z61" s="2">
        <v>13324.9661080638</v>
      </c>
      <c r="AA61" s="2">
        <v>13375.9106711968</v>
      </c>
      <c r="AB61" s="2">
        <v>13477.872294115899</v>
      </c>
      <c r="AC61" s="2">
        <v>13625.985248716899</v>
      </c>
      <c r="AD61" s="2">
        <v>13773.4119873213</v>
      </c>
      <c r="AE61" s="2">
        <v>13924.5845577037</v>
      </c>
      <c r="AF61" s="2">
        <v>14095.120510521099</v>
      </c>
      <c r="AG61" s="2">
        <v>14275.326632889</v>
      </c>
      <c r="AH61" s="2">
        <v>14462.2111957206</v>
      </c>
      <c r="AI61" s="2">
        <v>14652.804108739499</v>
      </c>
      <c r="AJ61" s="2">
        <v>14857.706495988899</v>
      </c>
      <c r="AK61" s="2">
        <v>15046.552580428801</v>
      </c>
      <c r="AL61" s="2">
        <v>15245.3016332267</v>
      </c>
      <c r="AM61" s="2">
        <v>15439.686927736901</v>
      </c>
      <c r="AN61" s="2">
        <v>15656.929025593399</v>
      </c>
      <c r="AO61" s="2">
        <v>15870.6380902766</v>
      </c>
      <c r="AP61" s="2">
        <v>16115.849031534701</v>
      </c>
      <c r="AQ61" s="2">
        <v>16337.6025511431</v>
      </c>
      <c r="AR61" s="2"/>
      <c r="AS61" s="2"/>
      <c r="AT61" s="2"/>
      <c r="AU61" s="2"/>
      <c r="AV61" s="2"/>
      <c r="AW61" s="2"/>
      <c r="AX61" s="2"/>
      <c r="AY61" s="2"/>
      <c r="AZ61" s="2"/>
      <c r="BA61" s="2"/>
      <c r="BB61" s="2"/>
      <c r="BC61" s="2"/>
      <c r="BD61" s="2"/>
      <c r="BE61" s="2"/>
      <c r="BF61" s="2"/>
      <c r="BG61" s="2"/>
      <c r="BH61" s="2"/>
    </row>
    <row r="62" spans="1:60">
      <c r="A62" t="s">
        <v>196</v>
      </c>
      <c r="B62" t="s">
        <v>386</v>
      </c>
      <c r="C62" s="2">
        <v>8081</v>
      </c>
      <c r="D62" s="2">
        <v>7978</v>
      </c>
      <c r="E62" s="2">
        <v>7943</v>
      </c>
      <c r="F62" s="2">
        <v>7971</v>
      </c>
      <c r="G62" s="2">
        <v>8064</v>
      </c>
      <c r="H62" s="2">
        <v>8108</v>
      </c>
      <c r="I62" s="2">
        <v>8168</v>
      </c>
      <c r="J62" s="2">
        <v>8472</v>
      </c>
      <c r="K62" s="2">
        <v>8901</v>
      </c>
      <c r="L62" s="2">
        <v>9118</v>
      </c>
      <c r="M62" s="2">
        <v>9233</v>
      </c>
      <c r="N62" s="2">
        <v>9360</v>
      </c>
      <c r="O62" s="2">
        <v>9508</v>
      </c>
      <c r="P62" s="2">
        <v>9655</v>
      </c>
      <c r="Q62" s="2">
        <v>9793</v>
      </c>
      <c r="R62" s="2">
        <v>9943</v>
      </c>
      <c r="S62" s="2">
        <v>10049</v>
      </c>
      <c r="T62" s="2">
        <v>10136</v>
      </c>
      <c r="U62" s="2">
        <v>10431</v>
      </c>
      <c r="V62" s="2">
        <v>10560</v>
      </c>
      <c r="W62" s="2">
        <v>10559.753063865801</v>
      </c>
      <c r="X62" s="2">
        <v>10559.7448648276</v>
      </c>
      <c r="Y62" s="2">
        <v>10576.8811177033</v>
      </c>
      <c r="Z62" s="2">
        <v>10597.0390657999</v>
      </c>
      <c r="AA62" s="2">
        <v>10641.1235782</v>
      </c>
      <c r="AB62" s="2">
        <v>10695.508900725599</v>
      </c>
      <c r="AC62" s="2">
        <v>10787.038813520499</v>
      </c>
      <c r="AD62" s="2">
        <v>10878.1446614877</v>
      </c>
      <c r="AE62" s="2">
        <v>10971.5653364953</v>
      </c>
      <c r="AF62" s="2">
        <v>11076.952070639099</v>
      </c>
      <c r="AG62" s="2">
        <v>11188.314716712501</v>
      </c>
      <c r="AH62" s="2">
        <v>11303.8044683682</v>
      </c>
      <c r="AI62" s="2">
        <v>11421.5858787906</v>
      </c>
      <c r="AJ62" s="2">
        <v>11548.210057124499</v>
      </c>
      <c r="AK62" s="2">
        <v>11664.5134317301</v>
      </c>
      <c r="AL62" s="2">
        <v>11772.4472864003</v>
      </c>
      <c r="AM62" s="2">
        <v>11878.011329970401</v>
      </c>
      <c r="AN62" s="2">
        <v>11995.9881293616</v>
      </c>
      <c r="AO62" s="2">
        <v>12112.0462583267</v>
      </c>
      <c r="AP62" s="2">
        <v>12245.2119852988</v>
      </c>
      <c r="AQ62" s="2">
        <v>12365.6387835841</v>
      </c>
      <c r="AR62" s="2"/>
      <c r="AS62" s="2"/>
      <c r="AT62" s="2"/>
      <c r="AU62" s="2"/>
      <c r="AV62" s="2"/>
      <c r="AW62" s="2"/>
      <c r="AX62" s="2"/>
      <c r="AY62" s="2"/>
      <c r="AZ62" s="2"/>
      <c r="BA62" s="2"/>
      <c r="BB62" s="2"/>
      <c r="BC62" s="2"/>
      <c r="BD62" s="2"/>
      <c r="BE62" s="2"/>
      <c r="BF62" s="2"/>
      <c r="BG62" s="2"/>
      <c r="BH62" s="2"/>
    </row>
    <row r="63" spans="1:60">
      <c r="A63" t="s">
        <v>196</v>
      </c>
      <c r="B63" t="s">
        <v>387</v>
      </c>
      <c r="C63" s="2">
        <v>2315</v>
      </c>
      <c r="D63" s="2">
        <v>2954</v>
      </c>
      <c r="E63" s="2">
        <v>3594</v>
      </c>
      <c r="F63" s="2">
        <v>3942</v>
      </c>
      <c r="G63" s="2">
        <v>4227</v>
      </c>
      <c r="H63" s="2">
        <v>4427</v>
      </c>
      <c r="I63" s="2">
        <v>4831</v>
      </c>
      <c r="J63" s="2">
        <v>4966</v>
      </c>
      <c r="K63" s="2">
        <v>5132</v>
      </c>
      <c r="L63" s="2">
        <v>5267</v>
      </c>
      <c r="M63" s="2">
        <v>5313</v>
      </c>
      <c r="N63" s="2">
        <v>5333</v>
      </c>
      <c r="O63" s="2">
        <v>5358</v>
      </c>
      <c r="P63" s="2">
        <v>5384</v>
      </c>
      <c r="Q63" s="2">
        <v>5410</v>
      </c>
      <c r="R63" s="2">
        <v>5443</v>
      </c>
      <c r="S63" s="2">
        <v>5448</v>
      </c>
      <c r="T63" s="2">
        <v>5498</v>
      </c>
      <c r="U63" s="2">
        <v>5528</v>
      </c>
      <c r="V63" s="2">
        <v>5546</v>
      </c>
      <c r="W63" s="2">
        <v>5546.0000003667501</v>
      </c>
      <c r="X63" s="2">
        <v>5546.0000032143098</v>
      </c>
      <c r="Y63" s="2">
        <v>5547.40938785662</v>
      </c>
      <c r="Z63" s="2">
        <v>5550.3069277524301</v>
      </c>
      <c r="AA63" s="2">
        <v>5555.2540160253402</v>
      </c>
      <c r="AB63" s="2">
        <v>5559.96459890599</v>
      </c>
      <c r="AC63" s="2">
        <v>5565.2019815617195</v>
      </c>
      <c r="AD63" s="2">
        <v>5570.4150982641404</v>
      </c>
      <c r="AE63" s="2">
        <v>5575.7606696800804</v>
      </c>
      <c r="AF63" s="2">
        <v>5581.7909452992999</v>
      </c>
      <c r="AG63" s="2">
        <v>5588.1631640752203</v>
      </c>
      <c r="AH63" s="2">
        <v>5594.7715378468902</v>
      </c>
      <c r="AI63" s="2">
        <v>5601.5110414215696</v>
      </c>
      <c r="AJ63" s="2">
        <v>5608.7565378888503</v>
      </c>
      <c r="AK63" s="2">
        <v>5615.46617679682</v>
      </c>
      <c r="AL63" s="2">
        <v>5623.6859731448503</v>
      </c>
      <c r="AM63" s="2">
        <v>5631.7252943597096</v>
      </c>
      <c r="AN63" s="2">
        <v>5640.7099197793796</v>
      </c>
      <c r="AO63" s="2">
        <v>5649.5484259290497</v>
      </c>
      <c r="AP63" s="2">
        <v>5659.6897768255103</v>
      </c>
      <c r="AQ63" s="2">
        <v>5668.8609839932396</v>
      </c>
      <c r="AR63" s="2"/>
      <c r="AS63" s="2"/>
      <c r="AT63" s="2"/>
      <c r="AU63" s="2"/>
      <c r="AV63" s="2"/>
      <c r="AW63" s="2"/>
      <c r="AX63" s="2"/>
      <c r="AY63" s="2"/>
      <c r="AZ63" s="2"/>
      <c r="BA63" s="2"/>
      <c r="BB63" s="2"/>
      <c r="BC63" s="2"/>
      <c r="BD63" s="2"/>
      <c r="BE63" s="2"/>
      <c r="BF63" s="2"/>
      <c r="BG63" s="2"/>
      <c r="BH63" s="2"/>
    </row>
    <row r="64" spans="1:60">
      <c r="A64" t="s">
        <v>196</v>
      </c>
      <c r="B64" t="s">
        <v>388</v>
      </c>
      <c r="C64" s="2">
        <v>16893</v>
      </c>
      <c r="D64" s="2">
        <v>17064</v>
      </c>
      <c r="E64" s="2">
        <v>17136</v>
      </c>
      <c r="F64" s="2">
        <v>17019</v>
      </c>
      <c r="G64" s="2">
        <v>17024</v>
      </c>
      <c r="H64" s="2">
        <v>17093</v>
      </c>
      <c r="I64" s="2">
        <v>17301</v>
      </c>
      <c r="J64" s="2">
        <v>17589</v>
      </c>
      <c r="K64" s="2">
        <v>17815</v>
      </c>
      <c r="L64" s="2">
        <v>17903</v>
      </c>
      <c r="M64" s="2">
        <v>17986</v>
      </c>
      <c r="N64" s="2">
        <v>19031</v>
      </c>
      <c r="O64" s="2">
        <v>20215</v>
      </c>
      <c r="P64" s="2">
        <v>21359</v>
      </c>
      <c r="Q64" s="2">
        <v>22953</v>
      </c>
      <c r="R64" s="2">
        <v>24364</v>
      </c>
      <c r="S64" s="2">
        <v>25621</v>
      </c>
      <c r="T64" s="2">
        <v>27147</v>
      </c>
      <c r="U64" s="2">
        <v>28701</v>
      </c>
      <c r="V64" s="2">
        <v>29891</v>
      </c>
      <c r="W64" s="2">
        <v>29873.750599639101</v>
      </c>
      <c r="X64" s="2">
        <v>29875.907933840201</v>
      </c>
      <c r="Y64" s="2">
        <v>29990.598661389002</v>
      </c>
      <c r="Z64" s="2">
        <v>30259.500447256702</v>
      </c>
      <c r="AA64" s="2">
        <v>30759.4999766293</v>
      </c>
      <c r="AB64" s="2">
        <v>31090.647487515002</v>
      </c>
      <c r="AC64" s="2">
        <v>31168.478953760801</v>
      </c>
      <c r="AD64" s="2">
        <v>31198.180160779699</v>
      </c>
      <c r="AE64" s="2">
        <v>31228.636010888498</v>
      </c>
      <c r="AF64" s="2">
        <v>31262.992891379901</v>
      </c>
      <c r="AG64" s="2">
        <v>31299.297955470101</v>
      </c>
      <c r="AH64" s="2">
        <v>31336.948495399101</v>
      </c>
      <c r="AI64" s="2">
        <v>31375.346132141</v>
      </c>
      <c r="AJ64" s="2">
        <v>31416.626612303899</v>
      </c>
      <c r="AK64" s="2">
        <v>31454.854093704998</v>
      </c>
      <c r="AL64" s="2">
        <v>31501.685548866299</v>
      </c>
      <c r="AM64" s="2">
        <v>31547.4887652951</v>
      </c>
      <c r="AN64" s="2">
        <v>31598.677758063899</v>
      </c>
      <c r="AO64" s="2">
        <v>31649.034260130498</v>
      </c>
      <c r="AP64" s="2">
        <v>31706.813574268199</v>
      </c>
      <c r="AQ64" s="2">
        <v>31759.0655969195</v>
      </c>
      <c r="AR64" s="2"/>
      <c r="AS64" s="2"/>
      <c r="AT64" s="2"/>
      <c r="AU64" s="2"/>
      <c r="AV64" s="2"/>
      <c r="AW64" s="2"/>
      <c r="AX64" s="2"/>
      <c r="AY64" s="2"/>
      <c r="AZ64" s="2"/>
      <c r="BA64" s="2"/>
      <c r="BB64" s="2"/>
      <c r="BC64" s="2"/>
      <c r="BD64" s="2"/>
      <c r="BE64" s="2"/>
      <c r="BF64" s="2"/>
      <c r="BG64" s="2"/>
      <c r="BH64" s="2"/>
    </row>
    <row r="65" spans="1:60">
      <c r="A65" t="s">
        <v>196</v>
      </c>
      <c r="B65" t="s">
        <v>389</v>
      </c>
      <c r="C65" s="2">
        <v>11535</v>
      </c>
      <c r="D65" s="2">
        <v>12164</v>
      </c>
      <c r="E65" s="2">
        <v>12650</v>
      </c>
      <c r="F65" s="2">
        <v>12960</v>
      </c>
      <c r="G65" s="2">
        <v>13367</v>
      </c>
      <c r="H65" s="2">
        <v>13651</v>
      </c>
      <c r="I65" s="2">
        <v>13963</v>
      </c>
      <c r="J65" s="2">
        <v>14356</v>
      </c>
      <c r="K65" s="2">
        <v>14751</v>
      </c>
      <c r="L65" s="2">
        <v>15076</v>
      </c>
      <c r="M65" s="2">
        <v>15311</v>
      </c>
      <c r="N65" s="2">
        <v>15494</v>
      </c>
      <c r="O65" s="2">
        <v>15716</v>
      </c>
      <c r="P65" s="2">
        <v>15897</v>
      </c>
      <c r="Q65" s="2">
        <v>16062</v>
      </c>
      <c r="R65" s="2">
        <v>16255</v>
      </c>
      <c r="S65" s="2">
        <v>16536</v>
      </c>
      <c r="T65" s="2">
        <v>16801</v>
      </c>
      <c r="U65" s="2">
        <v>16970</v>
      </c>
      <c r="V65" s="2">
        <v>17084</v>
      </c>
      <c r="W65" s="2">
        <v>17134.840619063601</v>
      </c>
      <c r="X65" s="2">
        <v>17143.409599849001</v>
      </c>
      <c r="Y65" s="2">
        <v>17198.424069409401</v>
      </c>
      <c r="Z65" s="2">
        <v>17389.976056226598</v>
      </c>
      <c r="AA65" s="2">
        <v>17475.619069876</v>
      </c>
      <c r="AB65" s="2">
        <v>17621.411822222301</v>
      </c>
      <c r="AC65" s="2">
        <v>17823.6831041646</v>
      </c>
      <c r="AD65" s="2">
        <v>18027.2405456169</v>
      </c>
      <c r="AE65" s="2">
        <v>18241.803520706198</v>
      </c>
      <c r="AF65" s="2">
        <v>18466.873179485101</v>
      </c>
      <c r="AG65" s="2">
        <v>18694.829301896501</v>
      </c>
      <c r="AH65" s="2">
        <v>18923.2945496389</v>
      </c>
      <c r="AI65" s="2">
        <v>19166.224664160101</v>
      </c>
      <c r="AJ65" s="2">
        <v>19396.532374584</v>
      </c>
      <c r="AK65" s="2">
        <v>19636.947321251999</v>
      </c>
      <c r="AL65" s="2">
        <v>19885.8866647465</v>
      </c>
      <c r="AM65" s="2">
        <v>20129.944930334699</v>
      </c>
      <c r="AN65" s="2">
        <v>20386.8598977076</v>
      </c>
      <c r="AO65" s="2">
        <v>20641.053548142401</v>
      </c>
      <c r="AP65" s="2">
        <v>20899.788895554499</v>
      </c>
      <c r="AQ65" s="2">
        <v>21161.159506285301</v>
      </c>
      <c r="AR65" s="2"/>
      <c r="AS65" s="2"/>
      <c r="AT65" s="2"/>
      <c r="AU65" s="2"/>
      <c r="AV65" s="2"/>
      <c r="AW65" s="2"/>
      <c r="AX65" s="2"/>
      <c r="AY65" s="2"/>
      <c r="AZ65" s="2"/>
      <c r="BA65" s="2"/>
      <c r="BB65" s="2"/>
      <c r="BC65" s="2"/>
      <c r="BD65" s="2"/>
      <c r="BE65" s="2"/>
      <c r="BF65" s="2"/>
      <c r="BG65" s="2"/>
      <c r="BH65" s="2"/>
    </row>
    <row r="66" spans="1:60">
      <c r="A66" t="s">
        <v>196</v>
      </c>
      <c r="B66" t="s">
        <v>390</v>
      </c>
      <c r="C66" s="2">
        <v>6034</v>
      </c>
      <c r="D66" s="2">
        <v>6299</v>
      </c>
      <c r="E66" s="2">
        <v>6576</v>
      </c>
      <c r="F66" s="2">
        <v>6726</v>
      </c>
      <c r="G66" s="2">
        <v>6867</v>
      </c>
      <c r="H66" s="2">
        <v>7039</v>
      </c>
      <c r="I66" s="2">
        <v>7164</v>
      </c>
      <c r="J66" s="2">
        <v>7181</v>
      </c>
      <c r="K66" s="2">
        <v>7201</v>
      </c>
      <c r="L66" s="2">
        <v>7209</v>
      </c>
      <c r="M66" s="2">
        <v>7203</v>
      </c>
      <c r="N66" s="2">
        <v>7216</v>
      </c>
      <c r="O66" s="2">
        <v>7237</v>
      </c>
      <c r="P66" s="2">
        <v>7250</v>
      </c>
      <c r="Q66" s="2">
        <v>7262</v>
      </c>
      <c r="R66" s="2">
        <v>7268</v>
      </c>
      <c r="S66" s="2">
        <v>7297</v>
      </c>
      <c r="T66" s="2">
        <v>7299</v>
      </c>
      <c r="U66" s="2">
        <v>7294</v>
      </c>
      <c r="V66" s="2">
        <v>7230</v>
      </c>
      <c r="W66" s="2">
        <v>7231.4508064402298</v>
      </c>
      <c r="X66" s="2">
        <v>7245.1130429332798</v>
      </c>
      <c r="Y66" s="2">
        <v>7262.96066381335</v>
      </c>
      <c r="Z66" s="2">
        <v>7282.7431317513201</v>
      </c>
      <c r="AA66" s="2">
        <v>7321.83070814439</v>
      </c>
      <c r="AB66" s="2">
        <v>7365.1596525168397</v>
      </c>
      <c r="AC66" s="2">
        <v>7417.6420640611896</v>
      </c>
      <c r="AD66" s="2">
        <v>7470.4582056195704</v>
      </c>
      <c r="AE66" s="2">
        <v>7526.1298836752803</v>
      </c>
      <c r="AF66" s="2">
        <v>7584.52768317554</v>
      </c>
      <c r="AG66" s="2">
        <v>7643.6744221065901</v>
      </c>
      <c r="AH66" s="2">
        <v>7702.9532586784198</v>
      </c>
      <c r="AI66" s="2">
        <v>7765.98523042739</v>
      </c>
      <c r="AJ66" s="2">
        <v>7825.7421263842398</v>
      </c>
      <c r="AK66" s="2">
        <v>7888.1214977093096</v>
      </c>
      <c r="AL66" s="2">
        <v>7952.7126567305704</v>
      </c>
      <c r="AM66" s="2">
        <v>8016.0373430884301</v>
      </c>
      <c r="AN66" s="2">
        <v>8082.6978994582596</v>
      </c>
      <c r="AO66" s="2">
        <v>8148.6523670754796</v>
      </c>
      <c r="AP66" s="2">
        <v>8216.4434824933305</v>
      </c>
      <c r="AQ66" s="2">
        <v>8286.4152440060407</v>
      </c>
      <c r="AR66" s="2"/>
      <c r="AS66" s="2"/>
      <c r="AT66" s="2"/>
      <c r="AU66" s="2"/>
      <c r="AV66" s="2"/>
      <c r="AW66" s="2"/>
      <c r="AX66" s="2"/>
      <c r="AY66" s="2"/>
      <c r="AZ66" s="2"/>
      <c r="BA66" s="2"/>
      <c r="BB66" s="2"/>
      <c r="BC66" s="2"/>
      <c r="BD66" s="2"/>
      <c r="BE66" s="2"/>
      <c r="BF66" s="2"/>
      <c r="BG66" s="2"/>
      <c r="BH66" s="2"/>
    </row>
    <row r="67" spans="1:60">
      <c r="A67" t="s">
        <v>196</v>
      </c>
      <c r="B67" t="s">
        <v>391</v>
      </c>
      <c r="C67" s="2">
        <v>20523</v>
      </c>
      <c r="D67" s="2">
        <v>21509</v>
      </c>
      <c r="E67" s="2">
        <v>22296</v>
      </c>
      <c r="F67" s="2">
        <v>22868</v>
      </c>
      <c r="G67" s="2">
        <v>23559</v>
      </c>
      <c r="H67" s="2">
        <v>24153</v>
      </c>
      <c r="I67" s="2">
        <v>24719</v>
      </c>
      <c r="J67" s="2">
        <v>24889</v>
      </c>
      <c r="K67" s="2">
        <v>25206</v>
      </c>
      <c r="L67" s="2">
        <v>25395</v>
      </c>
      <c r="M67" s="2">
        <v>25656</v>
      </c>
      <c r="N67" s="2">
        <v>26296</v>
      </c>
      <c r="O67" s="2">
        <v>27020</v>
      </c>
      <c r="P67" s="2">
        <v>27750</v>
      </c>
      <c r="Q67" s="2">
        <v>28845</v>
      </c>
      <c r="R67" s="2">
        <v>30009</v>
      </c>
      <c r="S67" s="2">
        <v>30967</v>
      </c>
      <c r="T67" s="2">
        <v>31233</v>
      </c>
      <c r="U67" s="2">
        <v>31731</v>
      </c>
      <c r="V67" s="2">
        <v>31724</v>
      </c>
      <c r="W67" s="2">
        <v>31718.139473153999</v>
      </c>
      <c r="X67" s="2">
        <v>31719.294875939198</v>
      </c>
      <c r="Y67" s="2">
        <v>31848.221435624499</v>
      </c>
      <c r="Z67" s="2">
        <v>31987.3389657566</v>
      </c>
      <c r="AA67" s="2">
        <v>32187.020722517202</v>
      </c>
      <c r="AB67" s="2">
        <v>32660.2367892701</v>
      </c>
      <c r="AC67" s="2">
        <v>33228.377825306598</v>
      </c>
      <c r="AD67" s="2">
        <v>33823.037338884897</v>
      </c>
      <c r="AE67" s="2">
        <v>34181.819472104602</v>
      </c>
      <c r="AF67" s="2">
        <v>34828.2018270154</v>
      </c>
      <c r="AG67" s="2">
        <v>34983.957703931301</v>
      </c>
      <c r="AH67" s="2">
        <v>35145.485914439101</v>
      </c>
      <c r="AI67" s="2">
        <v>35310.219291731402</v>
      </c>
      <c r="AJ67" s="2">
        <v>35467.680840352499</v>
      </c>
      <c r="AK67" s="2">
        <v>35596.818394860697</v>
      </c>
      <c r="AL67" s="2">
        <v>35755.021300350403</v>
      </c>
      <c r="AM67" s="2">
        <v>35909.750680974103</v>
      </c>
      <c r="AN67" s="2">
        <v>36082.673926578696</v>
      </c>
      <c r="AO67" s="2">
        <v>36252.784894950499</v>
      </c>
      <c r="AP67" s="2">
        <v>36432.108040294101</v>
      </c>
      <c r="AQ67" s="2">
        <v>36593.701585736497</v>
      </c>
      <c r="AR67" s="2"/>
      <c r="AS67" s="2"/>
      <c r="AT67" s="2"/>
      <c r="AU67" s="2"/>
      <c r="AV67" s="2"/>
      <c r="AW67" s="2"/>
      <c r="AX67" s="2"/>
      <c r="AY67" s="2"/>
      <c r="AZ67" s="2"/>
      <c r="BA67" s="2"/>
      <c r="BB67" s="2"/>
      <c r="BC67" s="2"/>
      <c r="BD67" s="2"/>
      <c r="BE67" s="2"/>
      <c r="BF67" s="2"/>
      <c r="BG67" s="2"/>
      <c r="BH67" s="2"/>
    </row>
    <row r="68" spans="1:60">
      <c r="A68" t="s">
        <v>196</v>
      </c>
      <c r="B68" t="s">
        <v>392</v>
      </c>
      <c r="C68" s="2">
        <v>17451</v>
      </c>
      <c r="D68" s="2">
        <v>17517</v>
      </c>
      <c r="E68" s="2">
        <v>17431</v>
      </c>
      <c r="F68" s="2">
        <v>17555</v>
      </c>
      <c r="G68" s="2">
        <v>17641</v>
      </c>
      <c r="H68" s="2">
        <v>17724</v>
      </c>
      <c r="I68" s="2">
        <v>17987</v>
      </c>
      <c r="J68" s="2">
        <v>18300</v>
      </c>
      <c r="K68" s="2">
        <v>18605</v>
      </c>
      <c r="L68" s="2">
        <v>18915</v>
      </c>
      <c r="M68" s="2">
        <v>19218</v>
      </c>
      <c r="N68" s="2">
        <v>19460</v>
      </c>
      <c r="O68" s="2">
        <v>19662</v>
      </c>
      <c r="P68" s="2">
        <v>20155</v>
      </c>
      <c r="Q68" s="2">
        <v>20981</v>
      </c>
      <c r="R68" s="2">
        <v>21842</v>
      </c>
      <c r="S68" s="2">
        <v>22648</v>
      </c>
      <c r="T68" s="2">
        <v>22909</v>
      </c>
      <c r="U68" s="2">
        <v>23211</v>
      </c>
      <c r="V68" s="2">
        <v>23276</v>
      </c>
      <c r="W68" s="2">
        <v>23264.9584752675</v>
      </c>
      <c r="X68" s="2">
        <v>23268.2846145808</v>
      </c>
      <c r="Y68" s="2">
        <v>23322.958386108799</v>
      </c>
      <c r="Z68" s="2">
        <v>23549.445787729801</v>
      </c>
      <c r="AA68" s="2">
        <v>23638.329886390598</v>
      </c>
      <c r="AB68" s="2">
        <v>23898.3696914629</v>
      </c>
      <c r="AC68" s="2">
        <v>23993.8427853539</v>
      </c>
      <c r="AD68" s="2">
        <v>24088.873543397702</v>
      </c>
      <c r="AE68" s="2">
        <v>24353.473532855001</v>
      </c>
      <c r="AF68" s="2">
        <v>24463.400388037498</v>
      </c>
      <c r="AG68" s="2">
        <v>24579.560623662201</v>
      </c>
      <c r="AH68" s="2">
        <v>24700.025801997101</v>
      </c>
      <c r="AI68" s="2">
        <v>24822.8813299104</v>
      </c>
      <c r="AJ68" s="2">
        <v>24937.978157175701</v>
      </c>
      <c r="AK68" s="2">
        <v>24993.716231946601</v>
      </c>
      <c r="AL68" s="2">
        <v>25010.131221664698</v>
      </c>
      <c r="AM68" s="2">
        <v>25026.1858026029</v>
      </c>
      <c r="AN68" s="2">
        <v>25044.128161946399</v>
      </c>
      <c r="AO68" s="2">
        <v>25061.7787080817</v>
      </c>
      <c r="AP68" s="2">
        <v>25082.031062642702</v>
      </c>
      <c r="AQ68" s="2">
        <v>25100.346027073101</v>
      </c>
      <c r="AR68" s="2"/>
      <c r="AS68" s="2"/>
      <c r="AT68" s="2"/>
      <c r="AU68" s="2"/>
      <c r="AV68" s="2"/>
      <c r="AW68" s="2"/>
      <c r="AX68" s="2"/>
      <c r="AY68" s="2"/>
      <c r="AZ68" s="2"/>
      <c r="BA68" s="2"/>
      <c r="BB68" s="2"/>
      <c r="BC68" s="2"/>
      <c r="BD68" s="2"/>
      <c r="BE68" s="2"/>
      <c r="BF68" s="2"/>
      <c r="BG68" s="2"/>
      <c r="BH68" s="2"/>
    </row>
    <row r="69" spans="1:60">
      <c r="A69" t="s">
        <v>196</v>
      </c>
      <c r="B69" t="s">
        <v>393</v>
      </c>
      <c r="C69" s="2">
        <v>19059</v>
      </c>
      <c r="D69" s="2">
        <v>19158</v>
      </c>
      <c r="E69" s="2">
        <v>19181</v>
      </c>
      <c r="F69" s="2">
        <v>19215</v>
      </c>
      <c r="G69" s="2">
        <v>19269</v>
      </c>
      <c r="H69" s="2">
        <v>19317</v>
      </c>
      <c r="I69" s="2">
        <v>19412</v>
      </c>
      <c r="J69" s="2">
        <v>19522</v>
      </c>
      <c r="K69" s="2">
        <v>19654</v>
      </c>
      <c r="L69" s="2">
        <v>19690</v>
      </c>
      <c r="M69" s="2">
        <v>19707</v>
      </c>
      <c r="N69" s="2">
        <v>19650</v>
      </c>
      <c r="O69" s="2">
        <v>19603</v>
      </c>
      <c r="P69" s="2">
        <v>19588</v>
      </c>
      <c r="Q69" s="2">
        <v>19518</v>
      </c>
      <c r="R69" s="2">
        <v>19460</v>
      </c>
      <c r="S69" s="2">
        <v>19532</v>
      </c>
      <c r="T69" s="2">
        <v>19430</v>
      </c>
      <c r="U69" s="2">
        <v>19418</v>
      </c>
      <c r="V69" s="2">
        <v>19306</v>
      </c>
      <c r="W69" s="2">
        <v>19306.201185671202</v>
      </c>
      <c r="X69" s="2">
        <v>19306.383045758699</v>
      </c>
      <c r="Y69" s="2">
        <v>19310.518770381401</v>
      </c>
      <c r="Z69" s="2">
        <v>19318.638711030399</v>
      </c>
      <c r="AA69" s="2">
        <v>19332.487156131399</v>
      </c>
      <c r="AB69" s="2">
        <v>19345.659172396099</v>
      </c>
      <c r="AC69" s="2">
        <v>19685.178249294499</v>
      </c>
      <c r="AD69" s="2">
        <v>20023.124343379299</v>
      </c>
      <c r="AE69" s="2">
        <v>20367.553157166101</v>
      </c>
      <c r="AF69" s="2">
        <v>20385.859045527799</v>
      </c>
      <c r="AG69" s="2">
        <v>20405.2029655281</v>
      </c>
      <c r="AH69" s="2">
        <v>20425.263767361801</v>
      </c>
      <c r="AI69" s="2">
        <v>20445.722641388202</v>
      </c>
      <c r="AJ69" s="2">
        <v>20467.717529182901</v>
      </c>
      <c r="AK69" s="2">
        <v>20488.085733027401</v>
      </c>
      <c r="AL69" s="2">
        <v>20513.038280058401</v>
      </c>
      <c r="AM69" s="2">
        <v>20537.4429652826</v>
      </c>
      <c r="AN69" s="2">
        <v>20564.717276529202</v>
      </c>
      <c r="AO69" s="2">
        <v>20591.548039162699</v>
      </c>
      <c r="AP69" s="2">
        <v>20622.333791372399</v>
      </c>
      <c r="AQ69" s="2">
        <v>20650.174503230999</v>
      </c>
      <c r="AR69" s="2"/>
      <c r="AS69" s="2"/>
      <c r="AT69" s="2"/>
      <c r="AU69" s="2"/>
      <c r="AV69" s="2"/>
      <c r="AW69" s="2"/>
      <c r="AX69" s="2"/>
      <c r="AY69" s="2"/>
      <c r="AZ69" s="2"/>
      <c r="BA69" s="2"/>
      <c r="BB69" s="2"/>
      <c r="BC69" s="2"/>
      <c r="BD69" s="2"/>
      <c r="BE69" s="2"/>
      <c r="BF69" s="2"/>
      <c r="BG69" s="2"/>
      <c r="BH69" s="2"/>
    </row>
    <row r="70" spans="1:60">
      <c r="A70" t="s">
        <v>196</v>
      </c>
      <c r="B70" t="s">
        <v>394</v>
      </c>
      <c r="C70" s="2">
        <v>15789</v>
      </c>
      <c r="D70" s="2">
        <v>15794</v>
      </c>
      <c r="E70" s="2">
        <v>15788</v>
      </c>
      <c r="F70" s="2">
        <v>15769</v>
      </c>
      <c r="G70" s="2">
        <v>15903</v>
      </c>
      <c r="H70" s="2">
        <v>16179</v>
      </c>
      <c r="I70" s="2">
        <v>16406</v>
      </c>
      <c r="J70" s="2">
        <v>16604</v>
      </c>
      <c r="K70" s="2">
        <v>16911</v>
      </c>
      <c r="L70" s="2">
        <v>17170</v>
      </c>
      <c r="M70" s="2">
        <v>17302</v>
      </c>
      <c r="N70" s="2">
        <v>17630</v>
      </c>
      <c r="O70" s="2">
        <v>17984</v>
      </c>
      <c r="P70" s="2">
        <v>18283</v>
      </c>
      <c r="Q70" s="2">
        <v>18706</v>
      </c>
      <c r="R70" s="2">
        <v>19196</v>
      </c>
      <c r="S70" s="2">
        <v>19721</v>
      </c>
      <c r="T70" s="2">
        <v>20168</v>
      </c>
      <c r="U70" s="2">
        <v>20584</v>
      </c>
      <c r="V70" s="2">
        <v>20947</v>
      </c>
      <c r="W70" s="2">
        <v>20968.156223123198</v>
      </c>
      <c r="X70" s="2">
        <v>20993.0481416045</v>
      </c>
      <c r="Y70" s="2">
        <v>21081.3211958926</v>
      </c>
      <c r="Z70" s="2">
        <v>21177.96078904</v>
      </c>
      <c r="AA70" s="2">
        <v>21372.864396775502</v>
      </c>
      <c r="AB70" s="2">
        <v>21544.423687894399</v>
      </c>
      <c r="AC70" s="2">
        <v>21712.973860585302</v>
      </c>
      <c r="AD70" s="2">
        <v>21882.595778177001</v>
      </c>
      <c r="AE70" s="2">
        <v>22061.388467715398</v>
      </c>
      <c r="AF70" s="2">
        <v>22248.9362476407</v>
      </c>
      <c r="AG70" s="2">
        <v>22438.889297635898</v>
      </c>
      <c r="AH70" s="2">
        <v>22629.266576702801</v>
      </c>
      <c r="AI70" s="2">
        <v>22831.6972539458</v>
      </c>
      <c r="AJ70" s="2">
        <v>23023.6098463911</v>
      </c>
      <c r="AK70" s="2">
        <v>23223.944665822801</v>
      </c>
      <c r="AL70" s="2">
        <v>23431.3827682837</v>
      </c>
      <c r="AM70" s="2">
        <v>23634.7535206906</v>
      </c>
      <c r="AN70" s="2">
        <v>23848.837603804099</v>
      </c>
      <c r="AO70" s="2">
        <v>24060.654118013801</v>
      </c>
      <c r="AP70" s="2">
        <v>24278.369055387</v>
      </c>
      <c r="AQ70" s="2">
        <v>24503.087258510801</v>
      </c>
      <c r="AR70" s="2"/>
      <c r="AS70" s="2"/>
      <c r="AT70" s="2"/>
      <c r="AU70" s="2"/>
      <c r="AV70" s="2"/>
      <c r="AW70" s="2"/>
      <c r="AX70" s="2"/>
      <c r="AY70" s="2"/>
      <c r="AZ70" s="2"/>
      <c r="BA70" s="2"/>
      <c r="BB70" s="2"/>
      <c r="BC70" s="2"/>
      <c r="BD70" s="2"/>
      <c r="BE70" s="2"/>
      <c r="BF70" s="2"/>
      <c r="BG70" s="2"/>
      <c r="BH70" s="2"/>
    </row>
    <row r="71" spans="1:60">
      <c r="A71" t="s">
        <v>196</v>
      </c>
      <c r="B71" t="s">
        <v>395</v>
      </c>
      <c r="C71" s="2">
        <v>15513</v>
      </c>
      <c r="D71" s="2">
        <v>15398</v>
      </c>
      <c r="E71" s="2">
        <v>15198</v>
      </c>
      <c r="F71" s="2">
        <v>15108</v>
      </c>
      <c r="G71" s="2">
        <v>15000</v>
      </c>
      <c r="H71" s="2">
        <v>14920</v>
      </c>
      <c r="I71" s="2">
        <v>14936</v>
      </c>
      <c r="J71" s="2">
        <v>15173</v>
      </c>
      <c r="K71" s="2">
        <v>15563</v>
      </c>
      <c r="L71" s="2">
        <v>15904</v>
      </c>
      <c r="M71" s="2">
        <v>16209</v>
      </c>
      <c r="N71" s="2">
        <v>16865</v>
      </c>
      <c r="O71" s="2">
        <v>17548</v>
      </c>
      <c r="P71" s="2">
        <v>18235</v>
      </c>
      <c r="Q71" s="2">
        <v>18826</v>
      </c>
      <c r="R71" s="2">
        <v>19420</v>
      </c>
      <c r="S71" s="2">
        <v>19943</v>
      </c>
      <c r="T71" s="2">
        <v>20523</v>
      </c>
      <c r="U71" s="2">
        <v>21049</v>
      </c>
      <c r="V71" s="2">
        <v>21348</v>
      </c>
      <c r="W71" s="2">
        <v>21393.037296688399</v>
      </c>
      <c r="X71" s="2">
        <v>21518.325504579501</v>
      </c>
      <c r="Y71" s="2">
        <v>21674.049624441599</v>
      </c>
      <c r="Z71" s="2">
        <v>21776.125674344301</v>
      </c>
      <c r="AA71" s="2">
        <v>21918.514976685899</v>
      </c>
      <c r="AB71" s="2">
        <v>22155.181576946499</v>
      </c>
      <c r="AC71" s="2">
        <v>22331.2697199916</v>
      </c>
      <c r="AD71" s="2">
        <v>22508.477572707601</v>
      </c>
      <c r="AE71" s="2">
        <v>22695.266302269101</v>
      </c>
      <c r="AF71" s="2">
        <v>22891.201671493</v>
      </c>
      <c r="AG71" s="2">
        <v>23089.649865464798</v>
      </c>
      <c r="AH71" s="2">
        <v>23288.5412756595</v>
      </c>
      <c r="AI71" s="2">
        <v>23500.025140061702</v>
      </c>
      <c r="AJ71" s="2">
        <v>23700.520542566599</v>
      </c>
      <c r="AK71" s="2">
        <v>23909.8148183466</v>
      </c>
      <c r="AL71" s="2">
        <v>24126.530048655499</v>
      </c>
      <c r="AM71" s="2">
        <v>24338.996031312501</v>
      </c>
      <c r="AN71" s="2">
        <v>24562.6544699607</v>
      </c>
      <c r="AO71" s="2">
        <v>24783.943851896001</v>
      </c>
      <c r="AP71" s="2">
        <v>25008.400699767499</v>
      </c>
      <c r="AQ71" s="2">
        <v>25233.3634250143</v>
      </c>
      <c r="AR71" s="2"/>
      <c r="AS71" s="2"/>
      <c r="AT71" s="2"/>
      <c r="AU71" s="2"/>
      <c r="AV71" s="2"/>
      <c r="AW71" s="2"/>
      <c r="AX71" s="2"/>
      <c r="AY71" s="2"/>
      <c r="AZ71" s="2"/>
      <c r="BA71" s="2"/>
      <c r="BB71" s="2"/>
      <c r="BC71" s="2"/>
      <c r="BD71" s="2"/>
      <c r="BE71" s="2"/>
      <c r="BF71" s="2"/>
      <c r="BG71" s="2"/>
      <c r="BH71" s="2"/>
    </row>
    <row r="72" spans="1:60">
      <c r="A72" t="s">
        <v>196</v>
      </c>
      <c r="B72" t="s">
        <v>396</v>
      </c>
      <c r="C72" s="2">
        <v>0</v>
      </c>
      <c r="D72" s="2">
        <v>0</v>
      </c>
      <c r="E72" s="2">
        <v>0</v>
      </c>
      <c r="F72" s="2">
        <v>0</v>
      </c>
      <c r="G72" s="2">
        <v>0</v>
      </c>
      <c r="H72" s="2">
        <v>0</v>
      </c>
      <c r="I72" s="2">
        <v>0</v>
      </c>
      <c r="J72" s="2">
        <v>0</v>
      </c>
      <c r="K72" s="2">
        <v>0</v>
      </c>
      <c r="L72" s="2">
        <v>0</v>
      </c>
      <c r="M72" s="2">
        <v>5</v>
      </c>
      <c r="N72" s="2">
        <v>5</v>
      </c>
      <c r="O72" s="2">
        <v>5</v>
      </c>
      <c r="P72" s="2">
        <v>160</v>
      </c>
      <c r="Q72" s="2">
        <v>538</v>
      </c>
      <c r="R72" s="2">
        <v>942</v>
      </c>
      <c r="S72" s="2">
        <v>1254</v>
      </c>
      <c r="T72" s="2">
        <v>1451</v>
      </c>
      <c r="U72" s="2">
        <v>1629</v>
      </c>
      <c r="V72" s="2">
        <v>1804</v>
      </c>
      <c r="W72" s="2">
        <v>1804.0297800155299</v>
      </c>
      <c r="X72" s="2">
        <v>1804.5180326049201</v>
      </c>
      <c r="Y72" s="2">
        <v>1805.2565434907301</v>
      </c>
      <c r="Z72" s="2">
        <v>1806.24709159747</v>
      </c>
      <c r="AA72" s="2">
        <v>1808.17982562819</v>
      </c>
      <c r="AB72" s="2">
        <v>1810.05911122927</v>
      </c>
      <c r="AC72" s="2">
        <v>1812.3518620605901</v>
      </c>
      <c r="AD72" s="2">
        <v>1814.65919332254</v>
      </c>
      <c r="AE72" s="2">
        <v>1817.09127084547</v>
      </c>
      <c r="AF72" s="2">
        <v>1819.64244193788</v>
      </c>
      <c r="AG72" s="2">
        <v>1822.2263316502299</v>
      </c>
      <c r="AH72" s="2">
        <v>1824.81599183811</v>
      </c>
      <c r="AI72" s="2">
        <v>1827.5696121234</v>
      </c>
      <c r="AJ72" s="2">
        <v>1830.18015637491</v>
      </c>
      <c r="AK72" s="2">
        <v>1832.90526673473</v>
      </c>
      <c r="AL72" s="2">
        <v>1835.7270014149599</v>
      </c>
      <c r="AM72" s="2">
        <v>1838.4934087921699</v>
      </c>
      <c r="AN72" s="2">
        <v>1841.40554722561</v>
      </c>
      <c r="AO72" s="2">
        <v>1844.2868394125201</v>
      </c>
      <c r="AP72" s="2">
        <v>1847.2483676233201</v>
      </c>
      <c r="AQ72" s="2">
        <v>1850.3051597788599</v>
      </c>
      <c r="AR72" s="2"/>
      <c r="AS72" s="2"/>
      <c r="AT72" s="2"/>
      <c r="AU72" s="2"/>
      <c r="AV72" s="2"/>
      <c r="AW72" s="2"/>
      <c r="AX72" s="2"/>
      <c r="AY72" s="2"/>
      <c r="AZ72" s="2"/>
      <c r="BA72" s="2"/>
      <c r="BB72" s="2"/>
      <c r="BC72" s="2"/>
      <c r="BD72" s="2"/>
      <c r="BE72" s="2"/>
      <c r="BF72" s="2"/>
      <c r="BG72" s="2"/>
      <c r="BH72" s="2"/>
    </row>
    <row r="73" spans="1:60">
      <c r="A73" t="s">
        <v>196</v>
      </c>
      <c r="B73" t="s">
        <v>397</v>
      </c>
      <c r="C73" s="2">
        <v>22755</v>
      </c>
      <c r="D73" s="2">
        <v>22573</v>
      </c>
      <c r="E73" s="2">
        <v>22442</v>
      </c>
      <c r="F73" s="2">
        <v>22146</v>
      </c>
      <c r="G73" s="2">
        <v>21904</v>
      </c>
      <c r="H73" s="2">
        <v>21538</v>
      </c>
      <c r="I73" s="2">
        <v>21619</v>
      </c>
      <c r="J73" s="2">
        <v>21712</v>
      </c>
      <c r="K73" s="2">
        <v>21801</v>
      </c>
      <c r="L73" s="2">
        <v>21829</v>
      </c>
      <c r="M73" s="2">
        <v>21780</v>
      </c>
      <c r="N73" s="2">
        <v>21552</v>
      </c>
      <c r="O73" s="2">
        <v>21290</v>
      </c>
      <c r="P73" s="2">
        <v>21108</v>
      </c>
      <c r="Q73" s="2">
        <v>20998</v>
      </c>
      <c r="R73" s="2">
        <v>20924</v>
      </c>
      <c r="S73" s="2">
        <v>20929</v>
      </c>
      <c r="T73" s="2">
        <v>20991</v>
      </c>
      <c r="U73" s="2">
        <v>21044</v>
      </c>
      <c r="V73" s="2">
        <v>20928</v>
      </c>
      <c r="W73" s="2">
        <v>20927.044254910299</v>
      </c>
      <c r="X73" s="2">
        <v>20931.913331640299</v>
      </c>
      <c r="Y73" s="2">
        <v>20932.098896332998</v>
      </c>
      <c r="Z73" s="2">
        <v>21108.960052170401</v>
      </c>
      <c r="AA73" s="2">
        <v>21342.3725917829</v>
      </c>
      <c r="AB73" s="2">
        <v>21536.833120157498</v>
      </c>
      <c r="AC73" s="2">
        <v>21839.3125078884</v>
      </c>
      <c r="AD73" s="2">
        <v>22143.715231788799</v>
      </c>
      <c r="AE73" s="2">
        <v>22164.248379082499</v>
      </c>
      <c r="AF73" s="2">
        <v>22185.7869888731</v>
      </c>
      <c r="AG73" s="2">
        <v>22207.601825558701</v>
      </c>
      <c r="AH73" s="2">
        <v>22229.465383180199</v>
      </c>
      <c r="AI73" s="2">
        <v>22252.713189438498</v>
      </c>
      <c r="AJ73" s="2">
        <v>22274.7530668656</v>
      </c>
      <c r="AK73" s="2">
        <v>22297.760182776201</v>
      </c>
      <c r="AL73" s="2">
        <v>22321.583060867299</v>
      </c>
      <c r="AM73" s="2">
        <v>22344.938816902799</v>
      </c>
      <c r="AN73" s="2">
        <v>22369.524942627901</v>
      </c>
      <c r="AO73" s="2">
        <v>22393.8506466939</v>
      </c>
      <c r="AP73" s="2">
        <v>22418.853753151299</v>
      </c>
      <c r="AQ73" s="2">
        <v>22444.661138207099</v>
      </c>
      <c r="AR73" s="2"/>
      <c r="AS73" s="2"/>
      <c r="AT73" s="2"/>
      <c r="AU73" s="2"/>
      <c r="AV73" s="2"/>
      <c r="AW73" s="2"/>
      <c r="AX73" s="2"/>
      <c r="AY73" s="2"/>
      <c r="AZ73" s="2"/>
      <c r="BA73" s="2"/>
      <c r="BB73" s="2"/>
      <c r="BC73" s="2"/>
      <c r="BD73" s="2"/>
      <c r="BE73" s="2"/>
      <c r="BF73" s="2"/>
      <c r="BG73" s="2"/>
      <c r="BH73" s="2"/>
    </row>
    <row r="74" spans="1:60">
      <c r="A74" t="s">
        <v>196</v>
      </c>
      <c r="B74" t="s">
        <v>398</v>
      </c>
      <c r="C74" s="2">
        <v>6218</v>
      </c>
      <c r="D74" s="2">
        <v>6313</v>
      </c>
      <c r="E74" s="2">
        <v>6344</v>
      </c>
      <c r="F74" s="2">
        <v>6285</v>
      </c>
      <c r="G74" s="2">
        <v>6278</v>
      </c>
      <c r="H74" s="2">
        <v>6270</v>
      </c>
      <c r="I74" s="2">
        <v>6207</v>
      </c>
      <c r="J74" s="2">
        <v>6209</v>
      </c>
      <c r="K74" s="2">
        <v>6248</v>
      </c>
      <c r="L74" s="2">
        <v>6369</v>
      </c>
      <c r="M74" s="2">
        <v>6625</v>
      </c>
      <c r="N74" s="2">
        <v>7847</v>
      </c>
      <c r="O74" s="2">
        <v>9220</v>
      </c>
      <c r="P74" s="2">
        <v>11496</v>
      </c>
      <c r="Q74" s="2">
        <v>14433</v>
      </c>
      <c r="R74" s="2">
        <v>18363</v>
      </c>
      <c r="S74" s="2">
        <v>22455</v>
      </c>
      <c r="T74" s="2">
        <v>26871</v>
      </c>
      <c r="U74" s="2">
        <v>32146</v>
      </c>
      <c r="V74" s="2">
        <v>37043</v>
      </c>
      <c r="W74" s="2">
        <v>37599.445316156001</v>
      </c>
      <c r="X74" s="2">
        <v>38505.027479759097</v>
      </c>
      <c r="Y74" s="2">
        <v>40170.395804225402</v>
      </c>
      <c r="Z74" s="2">
        <v>43010.970626402603</v>
      </c>
      <c r="AA74" s="2">
        <v>47148.284857066399</v>
      </c>
      <c r="AB74" s="2">
        <v>51226.6134895863</v>
      </c>
      <c r="AC74" s="2">
        <v>54586.750056983699</v>
      </c>
      <c r="AD74" s="2">
        <v>58402.643720280903</v>
      </c>
      <c r="AE74" s="2">
        <v>62706.465110229699</v>
      </c>
      <c r="AF74" s="2">
        <v>66980.021543772993</v>
      </c>
      <c r="AG74" s="2">
        <v>70871.151451446407</v>
      </c>
      <c r="AH74" s="2">
        <v>74896.061997269804</v>
      </c>
      <c r="AI74" s="2">
        <v>79250.101488936794</v>
      </c>
      <c r="AJ74" s="2">
        <v>84282.105046620898</v>
      </c>
      <c r="AK74" s="2">
        <v>88965.364335505699</v>
      </c>
      <c r="AL74" s="2">
        <v>93429.785727514507</v>
      </c>
      <c r="AM74" s="2">
        <v>98971.716368450594</v>
      </c>
      <c r="AN74" s="2">
        <v>104442.520410703</v>
      </c>
      <c r="AO74" s="2">
        <v>110558.789715897</v>
      </c>
      <c r="AP74" s="2">
        <v>116741.771256726</v>
      </c>
      <c r="AQ74" s="2">
        <v>122935.058601187</v>
      </c>
      <c r="AR74" s="2"/>
      <c r="AS74" s="2"/>
      <c r="AT74" s="2"/>
      <c r="AU74" s="2"/>
      <c r="AV74" s="2"/>
      <c r="AW74" s="2"/>
      <c r="AX74" s="2"/>
      <c r="AY74" s="2"/>
      <c r="AZ74" s="2"/>
      <c r="BA74" s="2"/>
      <c r="BB74" s="2"/>
      <c r="BC74" s="2"/>
      <c r="BD74" s="2"/>
      <c r="BE74" s="2"/>
      <c r="BF74" s="2"/>
      <c r="BG74" s="2"/>
      <c r="BH74" s="2"/>
    </row>
    <row r="75" spans="1:60">
      <c r="A75" t="s">
        <v>196</v>
      </c>
      <c r="B75" t="s">
        <v>399</v>
      </c>
      <c r="C75" s="2">
        <v>10874</v>
      </c>
      <c r="D75" s="2">
        <v>10819</v>
      </c>
      <c r="E75" s="2">
        <v>10804</v>
      </c>
      <c r="F75" s="2">
        <v>10731</v>
      </c>
      <c r="G75" s="2">
        <v>10694</v>
      </c>
      <c r="H75" s="2">
        <v>10664</v>
      </c>
      <c r="I75" s="2">
        <v>10788</v>
      </c>
      <c r="J75" s="2">
        <v>11021</v>
      </c>
      <c r="K75" s="2">
        <v>11155</v>
      </c>
      <c r="L75" s="2">
        <v>11191</v>
      </c>
      <c r="M75" s="2">
        <v>11320</v>
      </c>
      <c r="N75" s="2">
        <v>11450</v>
      </c>
      <c r="O75" s="2">
        <v>11602</v>
      </c>
      <c r="P75" s="2">
        <v>11707</v>
      </c>
      <c r="Q75" s="2">
        <v>11803</v>
      </c>
      <c r="R75" s="2">
        <v>11927</v>
      </c>
      <c r="S75" s="2">
        <v>12086</v>
      </c>
      <c r="T75" s="2">
        <v>12269</v>
      </c>
      <c r="U75" s="2">
        <v>12455</v>
      </c>
      <c r="V75" s="2">
        <v>12741</v>
      </c>
      <c r="W75" s="2">
        <v>12735.5094600375</v>
      </c>
      <c r="X75" s="2">
        <v>12735.7129187511</v>
      </c>
      <c r="Y75" s="2">
        <v>12753.4495215239</v>
      </c>
      <c r="Z75" s="2">
        <v>12792.1869150968</v>
      </c>
      <c r="AA75" s="2">
        <v>12822.8592391812</v>
      </c>
      <c r="AB75" s="2">
        <v>12859.308109854701</v>
      </c>
      <c r="AC75" s="2">
        <v>12899.8332104003</v>
      </c>
      <c r="AD75" s="2">
        <v>12940.170567114101</v>
      </c>
      <c r="AE75" s="2">
        <v>12981.5328060801</v>
      </c>
      <c r="AF75" s="2">
        <v>13028.193051382499</v>
      </c>
      <c r="AG75" s="2">
        <v>13077.4991489639</v>
      </c>
      <c r="AH75" s="2">
        <v>13128.6325288594</v>
      </c>
      <c r="AI75" s="2">
        <v>13180.780546305999</v>
      </c>
      <c r="AJ75" s="2">
        <v>13236.843749013</v>
      </c>
      <c r="AK75" s="2">
        <v>13288.760478435401</v>
      </c>
      <c r="AL75" s="2">
        <v>13352.3625063123</v>
      </c>
      <c r="AM75" s="2">
        <v>13414.5680790402</v>
      </c>
      <c r="AN75" s="2">
        <v>13484.088098923399</v>
      </c>
      <c r="AO75" s="2">
        <v>13552.4775031397</v>
      </c>
      <c r="AP75" s="2">
        <v>13630.947717056</v>
      </c>
      <c r="AQ75" s="2">
        <v>13701.911444130301</v>
      </c>
      <c r="AR75" s="2"/>
      <c r="AS75" s="2"/>
      <c r="AT75" s="2"/>
      <c r="AU75" s="2"/>
      <c r="AV75" s="2"/>
      <c r="AW75" s="2"/>
      <c r="AX75" s="2"/>
      <c r="AY75" s="2"/>
      <c r="AZ75" s="2"/>
      <c r="BA75" s="2"/>
      <c r="BB75" s="2"/>
      <c r="BC75" s="2"/>
      <c r="BD75" s="2"/>
      <c r="BE75" s="2"/>
      <c r="BF75" s="2"/>
      <c r="BG75" s="2"/>
      <c r="BH75" s="2"/>
    </row>
    <row r="76" spans="1:60">
      <c r="A76" t="s">
        <v>196</v>
      </c>
      <c r="B76" t="s">
        <v>400</v>
      </c>
      <c r="C76" s="2">
        <v>15472</v>
      </c>
      <c r="D76" s="2">
        <v>15938</v>
      </c>
      <c r="E76" s="2">
        <v>16579</v>
      </c>
      <c r="F76" s="2">
        <v>17263</v>
      </c>
      <c r="G76" s="2">
        <v>17545</v>
      </c>
      <c r="H76" s="2">
        <v>18032</v>
      </c>
      <c r="I76" s="2">
        <v>18495</v>
      </c>
      <c r="J76" s="2">
        <v>18975</v>
      </c>
      <c r="K76" s="2">
        <v>19814</v>
      </c>
      <c r="L76" s="2">
        <v>20347</v>
      </c>
      <c r="M76" s="2">
        <v>20585</v>
      </c>
      <c r="N76" s="2">
        <v>20969</v>
      </c>
      <c r="O76" s="2">
        <v>21554</v>
      </c>
      <c r="P76" s="2">
        <v>22040</v>
      </c>
      <c r="Q76" s="2">
        <v>22405</v>
      </c>
      <c r="R76" s="2">
        <v>22760</v>
      </c>
      <c r="S76" s="2">
        <v>23160</v>
      </c>
      <c r="T76" s="2">
        <v>23685</v>
      </c>
      <c r="U76" s="2">
        <v>24026</v>
      </c>
      <c r="V76" s="2">
        <v>24239</v>
      </c>
      <c r="W76" s="2">
        <v>24241.243899553701</v>
      </c>
      <c r="X76" s="2">
        <v>24262.452990703499</v>
      </c>
      <c r="Y76" s="2">
        <v>24314.590246303102</v>
      </c>
      <c r="Z76" s="2">
        <v>24395.179213977099</v>
      </c>
      <c r="AA76" s="2">
        <v>24515.999586146001</v>
      </c>
      <c r="AB76" s="2">
        <v>24601.509688292699</v>
      </c>
      <c r="AC76" s="2">
        <v>24719.453214121801</v>
      </c>
      <c r="AD76" s="2">
        <v>24838.146729924902</v>
      </c>
      <c r="AE76" s="2">
        <v>24963.2574901835</v>
      </c>
      <c r="AF76" s="2">
        <v>25094.494653872</v>
      </c>
      <c r="AG76" s="2">
        <v>25227.414891969402</v>
      </c>
      <c r="AH76" s="2">
        <v>25360.632002263999</v>
      </c>
      <c r="AI76" s="2">
        <v>25429.5391521485</v>
      </c>
      <c r="AJ76" s="2">
        <v>25486.495271641401</v>
      </c>
      <c r="AK76" s="2">
        <v>25545.916978144</v>
      </c>
      <c r="AL76" s="2">
        <v>25607.343173611502</v>
      </c>
      <c r="AM76" s="2">
        <v>25667.564957165599</v>
      </c>
      <c r="AN76" s="2">
        <v>25730.959151866798</v>
      </c>
      <c r="AO76" s="2">
        <v>25793.681854576898</v>
      </c>
      <c r="AP76" s="2">
        <v>25858.151210750599</v>
      </c>
      <c r="AQ76" s="2">
        <v>25924.694359548699</v>
      </c>
      <c r="AR76" s="2"/>
      <c r="AS76" s="2"/>
      <c r="AT76" s="2"/>
      <c r="AU76" s="2"/>
      <c r="AV76" s="2"/>
      <c r="AW76" s="2"/>
      <c r="AX76" s="2"/>
      <c r="AY76" s="2"/>
      <c r="AZ76" s="2"/>
      <c r="BA76" s="2"/>
      <c r="BB76" s="2"/>
      <c r="BC76" s="2"/>
      <c r="BD76" s="2"/>
      <c r="BE76" s="2"/>
      <c r="BF76" s="2"/>
      <c r="BG76" s="2"/>
      <c r="BH76" s="2"/>
    </row>
    <row r="77" spans="1:60">
      <c r="A77" t="s">
        <v>196</v>
      </c>
      <c r="B77" t="s">
        <v>401</v>
      </c>
      <c r="C77" s="2">
        <v>11275</v>
      </c>
      <c r="D77" s="2">
        <v>11319</v>
      </c>
      <c r="E77" s="2">
        <v>11299</v>
      </c>
      <c r="F77" s="2">
        <v>11733</v>
      </c>
      <c r="G77" s="2">
        <v>12504</v>
      </c>
      <c r="H77" s="2">
        <v>13063</v>
      </c>
      <c r="I77" s="2">
        <v>13770</v>
      </c>
      <c r="J77" s="2">
        <v>14893</v>
      </c>
      <c r="K77" s="2">
        <v>16240</v>
      </c>
      <c r="L77" s="2">
        <v>17426</v>
      </c>
      <c r="M77" s="2">
        <v>19025</v>
      </c>
      <c r="N77" s="2">
        <v>20515</v>
      </c>
      <c r="O77" s="2">
        <v>22163</v>
      </c>
      <c r="P77" s="2">
        <v>24094</v>
      </c>
      <c r="Q77" s="2">
        <v>25092</v>
      </c>
      <c r="R77" s="2">
        <v>26209</v>
      </c>
      <c r="S77" s="2">
        <v>26998</v>
      </c>
      <c r="T77" s="2">
        <v>27141</v>
      </c>
      <c r="U77" s="2">
        <v>27248</v>
      </c>
      <c r="V77" s="2">
        <v>27289</v>
      </c>
      <c r="W77" s="2">
        <v>27442.621240147801</v>
      </c>
      <c r="X77" s="2">
        <v>27459.070393715599</v>
      </c>
      <c r="Y77" s="2">
        <v>28529.637337103799</v>
      </c>
      <c r="Z77" s="2">
        <v>28680.200710486599</v>
      </c>
      <c r="AA77" s="2">
        <v>28974.323612124299</v>
      </c>
      <c r="AB77" s="2">
        <v>29425.183653534801</v>
      </c>
      <c r="AC77" s="2">
        <v>29724.648816035398</v>
      </c>
      <c r="AD77" s="2">
        <v>30026.018268794702</v>
      </c>
      <c r="AE77" s="2">
        <v>30343.6814333853</v>
      </c>
      <c r="AF77" s="2">
        <v>30676.899871686699</v>
      </c>
      <c r="AG77" s="2">
        <v>31014.391764236902</v>
      </c>
      <c r="AH77" s="2">
        <v>31352.637375100901</v>
      </c>
      <c r="AI77" s="2">
        <v>31712.298458138801</v>
      </c>
      <c r="AJ77" s="2">
        <v>32053.271892527398</v>
      </c>
      <c r="AK77" s="2">
        <v>32407.588545769999</v>
      </c>
      <c r="AL77" s="2">
        <v>32717.0931197549</v>
      </c>
      <c r="AM77" s="2">
        <v>33020.528953499801</v>
      </c>
      <c r="AN77" s="2">
        <v>33339.949532050203</v>
      </c>
      <c r="AO77" s="2">
        <v>33655.986715179402</v>
      </c>
      <c r="AP77" s="2">
        <v>33980.824655912496</v>
      </c>
      <c r="AQ77" s="2">
        <v>34316.1116957216</v>
      </c>
      <c r="AR77" s="2"/>
      <c r="AS77" s="2"/>
      <c r="AT77" s="2"/>
      <c r="AU77" s="2"/>
      <c r="AV77" s="2"/>
      <c r="AW77" s="2"/>
      <c r="AX77" s="2"/>
      <c r="AY77" s="2"/>
      <c r="AZ77" s="2"/>
      <c r="BA77" s="2"/>
      <c r="BB77" s="2"/>
      <c r="BC77" s="2"/>
      <c r="BD77" s="2"/>
      <c r="BE77" s="2"/>
      <c r="BF77" s="2"/>
      <c r="BG77" s="2"/>
      <c r="BH77" s="2"/>
    </row>
    <row r="78" spans="1:60">
      <c r="A78" t="s">
        <v>196</v>
      </c>
      <c r="B78" t="s">
        <v>402</v>
      </c>
      <c r="C78" s="2">
        <v>9615</v>
      </c>
      <c r="D78" s="2">
        <v>9640</v>
      </c>
      <c r="E78" s="2">
        <v>9677</v>
      </c>
      <c r="F78" s="2">
        <v>9644</v>
      </c>
      <c r="G78" s="2">
        <v>9811</v>
      </c>
      <c r="H78" s="2">
        <v>10040</v>
      </c>
      <c r="I78" s="2">
        <v>10266</v>
      </c>
      <c r="J78" s="2">
        <v>10371</v>
      </c>
      <c r="K78" s="2">
        <v>10468</v>
      </c>
      <c r="L78" s="2">
        <v>10599</v>
      </c>
      <c r="M78" s="2">
        <v>10705</v>
      </c>
      <c r="N78" s="2">
        <v>10863</v>
      </c>
      <c r="O78" s="2">
        <v>11076</v>
      </c>
      <c r="P78" s="2">
        <v>11289</v>
      </c>
      <c r="Q78" s="2">
        <v>11515</v>
      </c>
      <c r="R78" s="2">
        <v>11841</v>
      </c>
      <c r="S78" s="2">
        <v>12197</v>
      </c>
      <c r="T78" s="2">
        <v>12537</v>
      </c>
      <c r="U78" s="2">
        <v>12738</v>
      </c>
      <c r="V78" s="2">
        <v>12826</v>
      </c>
      <c r="W78" s="2">
        <v>12848.9085531366</v>
      </c>
      <c r="X78" s="2">
        <v>12874.1772398669</v>
      </c>
      <c r="Y78" s="2">
        <v>12904.0377710334</v>
      </c>
      <c r="Z78" s="2">
        <v>12990.6808425012</v>
      </c>
      <c r="AA78" s="2">
        <v>13046.482009838401</v>
      </c>
      <c r="AB78" s="2">
        <v>13097.0708061518</v>
      </c>
      <c r="AC78" s="2">
        <v>13159.640888944799</v>
      </c>
      <c r="AD78" s="2">
        <v>13222.608853912499</v>
      </c>
      <c r="AE78" s="2">
        <v>13288.9812178835</v>
      </c>
      <c r="AF78" s="2">
        <v>13358.603692577601</v>
      </c>
      <c r="AG78" s="2">
        <v>13429.119055946299</v>
      </c>
      <c r="AH78" s="2">
        <v>13499.7919125347</v>
      </c>
      <c r="AI78" s="2">
        <v>13574.939295730799</v>
      </c>
      <c r="AJ78" s="2">
        <v>13646.182099313601</v>
      </c>
      <c r="AK78" s="2">
        <v>13720.551446154401</v>
      </c>
      <c r="AL78" s="2">
        <v>13797.5577103705</v>
      </c>
      <c r="AM78" s="2">
        <v>13873.054071164201</v>
      </c>
      <c r="AN78" s="2">
        <v>13952.527492343899</v>
      </c>
      <c r="AO78" s="2">
        <v>14031.159107699499</v>
      </c>
      <c r="AP78" s="2">
        <v>14111.980393252299</v>
      </c>
      <c r="AQ78" s="2">
        <v>14195.4014679421</v>
      </c>
      <c r="AR78" s="2"/>
      <c r="AS78" s="2"/>
      <c r="AT78" s="2"/>
      <c r="AU78" s="2"/>
      <c r="AV78" s="2"/>
      <c r="AW78" s="2"/>
      <c r="AX78" s="2"/>
      <c r="AY78" s="2"/>
      <c r="AZ78" s="2"/>
      <c r="BA78" s="2"/>
      <c r="BB78" s="2"/>
      <c r="BC78" s="2"/>
      <c r="BD78" s="2"/>
      <c r="BE78" s="2"/>
      <c r="BF78" s="2"/>
      <c r="BG78" s="2"/>
      <c r="BH78" s="2"/>
    </row>
    <row r="79" spans="1:60">
      <c r="A79" t="s">
        <v>196</v>
      </c>
      <c r="B79" t="s">
        <v>403</v>
      </c>
      <c r="C79" s="2">
        <v>23908</v>
      </c>
      <c r="D79" s="2">
        <v>23948</v>
      </c>
      <c r="E79" s="2">
        <v>23957</v>
      </c>
      <c r="F79" s="2">
        <v>23938</v>
      </c>
      <c r="G79" s="2">
        <v>23915</v>
      </c>
      <c r="H79" s="2">
        <v>24020</v>
      </c>
      <c r="I79" s="2">
        <v>24462</v>
      </c>
      <c r="J79" s="2">
        <v>24793</v>
      </c>
      <c r="K79" s="2">
        <v>25053</v>
      </c>
      <c r="L79" s="2">
        <v>25188</v>
      </c>
      <c r="M79" s="2">
        <v>25533</v>
      </c>
      <c r="N79" s="2">
        <v>25924</v>
      </c>
      <c r="O79" s="2">
        <v>26281</v>
      </c>
      <c r="P79" s="2">
        <v>26632</v>
      </c>
      <c r="Q79" s="2">
        <v>26951</v>
      </c>
      <c r="R79" s="2">
        <v>27296</v>
      </c>
      <c r="S79" s="2">
        <v>27779</v>
      </c>
      <c r="T79" s="2">
        <v>28144</v>
      </c>
      <c r="U79" s="2">
        <v>28434</v>
      </c>
      <c r="V79" s="2">
        <v>28589</v>
      </c>
      <c r="W79" s="2">
        <v>28446.992532882901</v>
      </c>
      <c r="X79" s="2">
        <v>28329.196442534001</v>
      </c>
      <c r="Y79" s="2">
        <v>28276.797368182699</v>
      </c>
      <c r="Z79" s="2">
        <v>28274.515310259401</v>
      </c>
      <c r="AA79" s="2">
        <v>28322.7805057527</v>
      </c>
      <c r="AB79" s="2">
        <v>28365.530440526101</v>
      </c>
      <c r="AC79" s="2">
        <v>28409.2724718481</v>
      </c>
      <c r="AD79" s="2">
        <v>28457.008411042501</v>
      </c>
      <c r="AE79" s="2">
        <v>28506.969733923801</v>
      </c>
      <c r="AF79" s="2">
        <v>28565.226924372098</v>
      </c>
      <c r="AG79" s="2">
        <v>28632.1435689686</v>
      </c>
      <c r="AH79" s="2">
        <v>28703.3732996463</v>
      </c>
      <c r="AI79" s="2">
        <v>28776.531917150602</v>
      </c>
      <c r="AJ79" s="2">
        <v>28853.208587515099</v>
      </c>
      <c r="AK79" s="2">
        <v>28933.9810913986</v>
      </c>
      <c r="AL79" s="2">
        <v>29010.835179647602</v>
      </c>
      <c r="AM79" s="2">
        <v>29050.557287604301</v>
      </c>
      <c r="AN79" s="2">
        <v>29085.834379637199</v>
      </c>
      <c r="AO79" s="2">
        <v>29121.2530885204</v>
      </c>
      <c r="AP79" s="2">
        <v>29157.606771335799</v>
      </c>
      <c r="AQ79" s="2">
        <v>29196.084454632801</v>
      </c>
      <c r="AR79" s="2"/>
      <c r="AS79" s="2"/>
      <c r="AT79" s="2"/>
      <c r="AU79" s="2"/>
      <c r="AV79" s="2"/>
      <c r="AW79" s="2"/>
      <c r="AX79" s="2"/>
      <c r="AY79" s="2"/>
      <c r="AZ79" s="2"/>
      <c r="BA79" s="2"/>
      <c r="BB79" s="2"/>
      <c r="BC79" s="2"/>
      <c r="BD79" s="2"/>
      <c r="BE79" s="2"/>
      <c r="BF79" s="2"/>
      <c r="BG79" s="2"/>
      <c r="BH79" s="2"/>
    </row>
    <row r="80" spans="1:60">
      <c r="A80" t="s">
        <v>196</v>
      </c>
      <c r="B80" t="s">
        <v>404</v>
      </c>
      <c r="C80" s="2">
        <v>17184</v>
      </c>
      <c r="D80" s="2">
        <v>17231</v>
      </c>
      <c r="E80" s="2">
        <v>17384</v>
      </c>
      <c r="F80" s="2">
        <v>17470</v>
      </c>
      <c r="G80" s="2">
        <v>17647</v>
      </c>
      <c r="H80" s="2">
        <v>17815</v>
      </c>
      <c r="I80" s="2">
        <v>17938</v>
      </c>
      <c r="J80" s="2">
        <v>18123</v>
      </c>
      <c r="K80" s="2">
        <v>18676</v>
      </c>
      <c r="L80" s="2">
        <v>19021</v>
      </c>
      <c r="M80" s="2">
        <v>19283</v>
      </c>
      <c r="N80" s="2">
        <v>19449</v>
      </c>
      <c r="O80" s="2">
        <v>19628</v>
      </c>
      <c r="P80" s="2">
        <v>19797</v>
      </c>
      <c r="Q80" s="2">
        <v>19961</v>
      </c>
      <c r="R80" s="2">
        <v>20129</v>
      </c>
      <c r="S80" s="2">
        <v>20423</v>
      </c>
      <c r="T80" s="2">
        <v>20616</v>
      </c>
      <c r="U80" s="2">
        <v>20766</v>
      </c>
      <c r="V80" s="2">
        <v>20797</v>
      </c>
      <c r="W80" s="2">
        <v>20790.935279064699</v>
      </c>
      <c r="X80" s="2">
        <v>20791.648562814298</v>
      </c>
      <c r="Y80" s="2">
        <v>20826.205042061501</v>
      </c>
      <c r="Z80" s="2">
        <v>20845.445716728202</v>
      </c>
      <c r="AA80" s="2">
        <v>20942.7661483105</v>
      </c>
      <c r="AB80" s="2">
        <v>20980.308407507899</v>
      </c>
      <c r="AC80" s="2">
        <v>21023.1027544055</v>
      </c>
      <c r="AD80" s="2">
        <v>21065.698824880699</v>
      </c>
      <c r="AE80" s="2">
        <v>21109.3771815935</v>
      </c>
      <c r="AF80" s="2">
        <v>21158.650237182799</v>
      </c>
      <c r="AG80" s="2">
        <v>21210.7172787581</v>
      </c>
      <c r="AH80" s="2">
        <v>21264.713942994898</v>
      </c>
      <c r="AI80" s="2">
        <v>21313.053709488599</v>
      </c>
      <c r="AJ80" s="2">
        <v>21358.761809669599</v>
      </c>
      <c r="AK80" s="2">
        <v>21401.089431136599</v>
      </c>
      <c r="AL80" s="2">
        <v>21452.943848762399</v>
      </c>
      <c r="AM80" s="2">
        <v>21496.369094908801</v>
      </c>
      <c r="AN80" s="2">
        <v>21544.5182475293</v>
      </c>
      <c r="AO80" s="2">
        <v>21591.884353888599</v>
      </c>
      <c r="AP80" s="2">
        <v>21646.2324442838</v>
      </c>
      <c r="AQ80" s="2">
        <v>21695.3815006398</v>
      </c>
      <c r="AR80" s="2"/>
      <c r="AS80" s="2"/>
      <c r="AT80" s="2"/>
      <c r="AU80" s="2"/>
      <c r="AV80" s="2"/>
      <c r="AW80" s="2"/>
      <c r="AX80" s="2"/>
      <c r="AY80" s="2"/>
      <c r="AZ80" s="2"/>
      <c r="BA80" s="2"/>
      <c r="BB80" s="2"/>
      <c r="BC80" s="2"/>
      <c r="BD80" s="2"/>
      <c r="BE80" s="2"/>
      <c r="BF80" s="2"/>
      <c r="BG80" s="2"/>
      <c r="BH80" s="2"/>
    </row>
    <row r="81" spans="1:60">
      <c r="A81" t="s">
        <v>196</v>
      </c>
      <c r="B81" t="s">
        <v>405</v>
      </c>
      <c r="C81" s="2">
        <v>7340</v>
      </c>
      <c r="D81" s="2">
        <v>7338</v>
      </c>
      <c r="E81" s="2">
        <v>7289</v>
      </c>
      <c r="F81" s="2">
        <v>7257</v>
      </c>
      <c r="G81" s="2">
        <v>7247</v>
      </c>
      <c r="H81" s="2">
        <v>7262</v>
      </c>
      <c r="I81" s="2">
        <v>7349</v>
      </c>
      <c r="J81" s="2">
        <v>7416</v>
      </c>
      <c r="K81" s="2">
        <v>7451</v>
      </c>
      <c r="L81" s="2">
        <v>7486</v>
      </c>
      <c r="M81" s="2">
        <v>7525</v>
      </c>
      <c r="N81" s="2">
        <v>7568</v>
      </c>
      <c r="O81" s="2">
        <v>7622</v>
      </c>
      <c r="P81" s="2">
        <v>7675</v>
      </c>
      <c r="Q81" s="2">
        <v>7732</v>
      </c>
      <c r="R81" s="2">
        <v>7791</v>
      </c>
      <c r="S81" s="2">
        <v>7889</v>
      </c>
      <c r="T81" s="2">
        <v>7969</v>
      </c>
      <c r="U81" s="2">
        <v>8019</v>
      </c>
      <c r="V81" s="2">
        <v>8059</v>
      </c>
      <c r="W81" s="2">
        <v>8058.8595621664599</v>
      </c>
      <c r="X81" s="2">
        <v>8058.9321248750502</v>
      </c>
      <c r="Y81" s="2">
        <v>8061.8161670108202</v>
      </c>
      <c r="Z81" s="2">
        <v>8065.9738087947799</v>
      </c>
      <c r="AA81" s="2">
        <v>8073.07567107454</v>
      </c>
      <c r="AB81" s="2">
        <v>8079.7753951068698</v>
      </c>
      <c r="AC81" s="2">
        <v>8082.0482846186696</v>
      </c>
      <c r="AD81" s="2">
        <v>8082.7840983344104</v>
      </c>
      <c r="AE81" s="2">
        <v>8083.34294010746</v>
      </c>
      <c r="AF81" s="2">
        <v>8083.9733497769103</v>
      </c>
      <c r="AG81" s="2">
        <v>8084.6395218033604</v>
      </c>
      <c r="AH81" s="2">
        <v>8085.3303769326903</v>
      </c>
      <c r="AI81" s="2">
        <v>8086.03494463877</v>
      </c>
      <c r="AJ81" s="2">
        <v>8086.7924098180301</v>
      </c>
      <c r="AK81" s="2">
        <v>8087.4938548811997</v>
      </c>
      <c r="AL81" s="2">
        <v>8088.3531765743001</v>
      </c>
      <c r="AM81" s="2">
        <v>8089.1936311929203</v>
      </c>
      <c r="AN81" s="2">
        <v>8090.1329086687902</v>
      </c>
      <c r="AO81" s="2">
        <v>8091.0569126656501</v>
      </c>
      <c r="AP81" s="2">
        <v>8092.1171217742603</v>
      </c>
      <c r="AQ81" s="2">
        <v>8093.0759067913496</v>
      </c>
      <c r="AR81" s="2"/>
      <c r="AS81" s="2"/>
      <c r="AT81" s="2"/>
      <c r="AU81" s="2"/>
      <c r="AV81" s="2"/>
      <c r="AW81" s="2"/>
      <c r="AX81" s="2"/>
      <c r="AY81" s="2"/>
      <c r="AZ81" s="2"/>
      <c r="BA81" s="2"/>
      <c r="BB81" s="2"/>
      <c r="BC81" s="2"/>
      <c r="BD81" s="2"/>
      <c r="BE81" s="2"/>
      <c r="BF81" s="2"/>
      <c r="BG81" s="2"/>
      <c r="BH81" s="2"/>
    </row>
    <row r="82" spans="1:60">
      <c r="A82" t="s">
        <v>196</v>
      </c>
      <c r="B82" t="s">
        <v>406</v>
      </c>
      <c r="C82" s="2">
        <v>22018</v>
      </c>
      <c r="D82" s="2">
        <v>22212</v>
      </c>
      <c r="E82" s="2">
        <v>22140</v>
      </c>
      <c r="F82" s="2">
        <v>22032</v>
      </c>
      <c r="G82" s="2">
        <v>22025</v>
      </c>
      <c r="H82" s="2">
        <v>22014</v>
      </c>
      <c r="I82" s="2">
        <v>22234</v>
      </c>
      <c r="J82" s="2">
        <v>22555</v>
      </c>
      <c r="K82" s="2">
        <v>22841</v>
      </c>
      <c r="L82" s="2">
        <v>22962</v>
      </c>
      <c r="M82" s="2">
        <v>22944</v>
      </c>
      <c r="N82" s="2">
        <v>23105</v>
      </c>
      <c r="O82" s="2">
        <v>23398</v>
      </c>
      <c r="P82" s="2">
        <v>23846</v>
      </c>
      <c r="Q82" s="2">
        <v>24353</v>
      </c>
      <c r="R82" s="2">
        <v>24746</v>
      </c>
      <c r="S82" s="2">
        <v>24984</v>
      </c>
      <c r="T82" s="2">
        <v>25320</v>
      </c>
      <c r="U82" s="2">
        <v>25605</v>
      </c>
      <c r="V82" s="2">
        <v>25760</v>
      </c>
      <c r="W82" s="2">
        <v>25801.267763434302</v>
      </c>
      <c r="X82" s="2">
        <v>25864.524861431899</v>
      </c>
      <c r="Y82" s="2">
        <v>25942.1116832974</v>
      </c>
      <c r="Z82" s="2">
        <v>26030.766868543698</v>
      </c>
      <c r="AA82" s="2">
        <v>26133.546549985102</v>
      </c>
      <c r="AB82" s="2">
        <v>26276.4230689508</v>
      </c>
      <c r="AC82" s="2">
        <v>26359.125697597199</v>
      </c>
      <c r="AD82" s="2">
        <v>26442.353438265902</v>
      </c>
      <c r="AE82" s="2">
        <v>26530.0817701247</v>
      </c>
      <c r="AF82" s="2">
        <v>26622.105968179501</v>
      </c>
      <c r="AG82" s="2">
        <v>26715.310351148401</v>
      </c>
      <c r="AH82" s="2">
        <v>26808.722923595498</v>
      </c>
      <c r="AI82" s="2">
        <v>26854.853454068601</v>
      </c>
      <c r="AJ82" s="2">
        <v>26895.0260335001</v>
      </c>
      <c r="AK82" s="2">
        <v>26936.9616202338</v>
      </c>
      <c r="AL82" s="2">
        <v>26980.3841085065</v>
      </c>
      <c r="AM82" s="2">
        <v>27022.9552004426</v>
      </c>
      <c r="AN82" s="2">
        <v>27067.768867282099</v>
      </c>
      <c r="AO82" s="2">
        <v>27112.107875809201</v>
      </c>
      <c r="AP82" s="2">
        <v>27157.681599343199</v>
      </c>
      <c r="AQ82" s="2">
        <v>27204.721296048199</v>
      </c>
      <c r="AR82" s="2"/>
      <c r="AS82" s="2"/>
      <c r="AT82" s="2"/>
      <c r="AU82" s="2"/>
      <c r="AV82" s="2"/>
      <c r="AW82" s="2"/>
      <c r="AX82" s="2"/>
      <c r="AY82" s="2"/>
      <c r="AZ82" s="2"/>
      <c r="BA82" s="2"/>
      <c r="BB82" s="2"/>
      <c r="BC82" s="2"/>
      <c r="BD82" s="2"/>
      <c r="BE82" s="2"/>
      <c r="BF82" s="2"/>
      <c r="BG82" s="2"/>
      <c r="BH82" s="2"/>
    </row>
    <row r="83" spans="1:60">
      <c r="A83" t="s">
        <v>196</v>
      </c>
      <c r="B83" t="s">
        <v>407</v>
      </c>
      <c r="C83" s="2">
        <v>16226</v>
      </c>
      <c r="D83" s="2">
        <v>16145</v>
      </c>
      <c r="E83" s="2">
        <v>16180</v>
      </c>
      <c r="F83" s="2">
        <v>16404</v>
      </c>
      <c r="G83" s="2">
        <v>16491</v>
      </c>
      <c r="H83" s="2">
        <v>16494</v>
      </c>
      <c r="I83" s="2">
        <v>16790</v>
      </c>
      <c r="J83" s="2">
        <v>17078</v>
      </c>
      <c r="K83" s="2">
        <v>17405</v>
      </c>
      <c r="L83" s="2">
        <v>17621</v>
      </c>
      <c r="M83" s="2">
        <v>17754</v>
      </c>
      <c r="N83" s="2">
        <v>17999</v>
      </c>
      <c r="O83" s="2">
        <v>18237</v>
      </c>
      <c r="P83" s="2">
        <v>18565</v>
      </c>
      <c r="Q83" s="2">
        <v>18882</v>
      </c>
      <c r="R83" s="2">
        <v>19086</v>
      </c>
      <c r="S83" s="2">
        <v>19364</v>
      </c>
      <c r="T83" s="2">
        <v>19527</v>
      </c>
      <c r="U83" s="2">
        <v>19734</v>
      </c>
      <c r="V83" s="2">
        <v>19672</v>
      </c>
      <c r="W83" s="2">
        <v>19664.593963491901</v>
      </c>
      <c r="X83" s="2">
        <v>19664.691232985399</v>
      </c>
      <c r="Y83" s="2">
        <v>19701.2336090713</v>
      </c>
      <c r="Z83" s="2">
        <v>19705.879592835299</v>
      </c>
      <c r="AA83" s="2">
        <v>19833.3844983093</v>
      </c>
      <c r="AB83" s="2">
        <v>20131.7875587245</v>
      </c>
      <c r="AC83" s="2">
        <v>20175.288268939399</v>
      </c>
      <c r="AD83" s="2">
        <v>20306.963856875402</v>
      </c>
      <c r="AE83" s="2">
        <v>20351.363185234201</v>
      </c>
      <c r="AF83" s="2">
        <v>20401.449527124299</v>
      </c>
      <c r="AG83" s="2">
        <v>20454.375991104898</v>
      </c>
      <c r="AH83" s="2">
        <v>20509.2639305913</v>
      </c>
      <c r="AI83" s="2">
        <v>20565.240996318302</v>
      </c>
      <c r="AJ83" s="2">
        <v>20625.4207513246</v>
      </c>
      <c r="AK83" s="2">
        <v>20681.149771324101</v>
      </c>
      <c r="AL83" s="2">
        <v>20749.421875451899</v>
      </c>
      <c r="AM83" s="2">
        <v>20775.992572743799</v>
      </c>
      <c r="AN83" s="2">
        <v>20803.5797446699</v>
      </c>
      <c r="AO83" s="2">
        <v>20830.718265559499</v>
      </c>
      <c r="AP83" s="2">
        <v>20861.8571597667</v>
      </c>
      <c r="AQ83" s="2">
        <v>20890.017232274498</v>
      </c>
      <c r="AR83" s="2"/>
      <c r="AS83" s="2"/>
      <c r="AT83" s="2"/>
      <c r="AU83" s="2"/>
      <c r="AV83" s="2"/>
      <c r="AW83" s="2"/>
      <c r="AX83" s="2"/>
      <c r="AY83" s="2"/>
      <c r="AZ83" s="2"/>
      <c r="BA83" s="2"/>
      <c r="BB83" s="2"/>
      <c r="BC83" s="2"/>
      <c r="BD83" s="2"/>
      <c r="BE83" s="2"/>
      <c r="BF83" s="2"/>
      <c r="BG83" s="2"/>
      <c r="BH83" s="2"/>
    </row>
    <row r="84" spans="1:60">
      <c r="A84" t="s">
        <v>196</v>
      </c>
      <c r="B84" t="s">
        <v>408</v>
      </c>
      <c r="C84" s="2">
        <v>16460</v>
      </c>
      <c r="D84" s="2">
        <v>16381</v>
      </c>
      <c r="E84" s="2">
        <v>16362</v>
      </c>
      <c r="F84" s="2">
        <v>16418</v>
      </c>
      <c r="G84" s="2">
        <v>16476</v>
      </c>
      <c r="H84" s="2">
        <v>16529</v>
      </c>
      <c r="I84" s="2">
        <v>16811</v>
      </c>
      <c r="J84" s="2">
        <v>17033</v>
      </c>
      <c r="K84" s="2">
        <v>17115</v>
      </c>
      <c r="L84" s="2">
        <v>17116</v>
      </c>
      <c r="M84" s="2">
        <v>17150</v>
      </c>
      <c r="N84" s="2">
        <v>17365</v>
      </c>
      <c r="O84" s="2">
        <v>17617</v>
      </c>
      <c r="P84" s="2">
        <v>17778</v>
      </c>
      <c r="Q84" s="2">
        <v>17875</v>
      </c>
      <c r="R84" s="2">
        <v>18000</v>
      </c>
      <c r="S84" s="2">
        <v>18087</v>
      </c>
      <c r="T84" s="2">
        <v>18239</v>
      </c>
      <c r="U84" s="2">
        <v>18291</v>
      </c>
      <c r="V84" s="2">
        <v>18207</v>
      </c>
      <c r="W84" s="2">
        <v>18236.763106017501</v>
      </c>
      <c r="X84" s="2">
        <v>18279.4291747114</v>
      </c>
      <c r="Y84" s="2">
        <v>18416.5368041607</v>
      </c>
      <c r="Z84" s="2">
        <v>18466.8764422204</v>
      </c>
      <c r="AA84" s="2">
        <v>18718.622622374001</v>
      </c>
      <c r="AB84" s="2">
        <v>18858.430146353199</v>
      </c>
      <c r="AC84" s="2">
        <v>18969.769964159001</v>
      </c>
      <c r="AD84" s="2">
        <v>19081.817761213901</v>
      </c>
      <c r="AE84" s="2">
        <v>19199.9235168624</v>
      </c>
      <c r="AF84" s="2">
        <v>19323.8126553037</v>
      </c>
      <c r="AG84" s="2">
        <v>19449.290641414002</v>
      </c>
      <c r="AH84" s="2">
        <v>19575.048853398101</v>
      </c>
      <c r="AI84" s="2">
        <v>19708.769242967701</v>
      </c>
      <c r="AJ84" s="2">
        <v>19835.541655359</v>
      </c>
      <c r="AK84" s="2">
        <v>19967.877576265499</v>
      </c>
      <c r="AL84" s="2">
        <v>20104.904207073301</v>
      </c>
      <c r="AM84" s="2">
        <v>20237.643288386302</v>
      </c>
      <c r="AN84" s="2">
        <v>20377.374906888199</v>
      </c>
      <c r="AO84" s="2">
        <v>20515.626447306</v>
      </c>
      <c r="AP84" s="2">
        <v>20657.727907169599</v>
      </c>
      <c r="AQ84" s="2">
        <v>20804.4003639726</v>
      </c>
      <c r="AR84" s="2"/>
      <c r="AS84" s="2"/>
      <c r="AT84" s="2"/>
      <c r="AU84" s="2"/>
      <c r="AV84" s="2"/>
      <c r="AW84" s="2"/>
      <c r="AX84" s="2"/>
      <c r="AY84" s="2"/>
      <c r="AZ84" s="2"/>
      <c r="BA84" s="2"/>
      <c r="BB84" s="2"/>
      <c r="BC84" s="2"/>
      <c r="BD84" s="2"/>
      <c r="BE84" s="2"/>
      <c r="BF84" s="2"/>
      <c r="BG84" s="2"/>
      <c r="BH84" s="2"/>
    </row>
    <row r="85" spans="1:60">
      <c r="A85" t="s">
        <v>196</v>
      </c>
      <c r="B85" t="s">
        <v>409</v>
      </c>
      <c r="C85" s="2">
        <v>8504</v>
      </c>
      <c r="D85" s="2">
        <v>8846</v>
      </c>
      <c r="E85" s="2">
        <v>9093</v>
      </c>
      <c r="F85" s="2">
        <v>9524</v>
      </c>
      <c r="G85" s="2">
        <v>9827</v>
      </c>
      <c r="H85" s="2">
        <v>10109</v>
      </c>
      <c r="I85" s="2">
        <v>10226</v>
      </c>
      <c r="J85" s="2">
        <v>10350</v>
      </c>
      <c r="K85" s="2">
        <v>10509</v>
      </c>
      <c r="L85" s="2">
        <v>10783</v>
      </c>
      <c r="M85" s="2">
        <v>10914</v>
      </c>
      <c r="N85" s="2">
        <v>11251</v>
      </c>
      <c r="O85" s="2">
        <v>11640</v>
      </c>
      <c r="P85" s="2">
        <v>11867</v>
      </c>
      <c r="Q85" s="2">
        <v>12040</v>
      </c>
      <c r="R85" s="2">
        <v>12242</v>
      </c>
      <c r="S85" s="2">
        <v>12514</v>
      </c>
      <c r="T85" s="2">
        <v>12721</v>
      </c>
      <c r="U85" s="2">
        <v>12964</v>
      </c>
      <c r="V85" s="2">
        <v>13096</v>
      </c>
      <c r="W85" s="2">
        <v>12947.0005945925</v>
      </c>
      <c r="X85" s="2">
        <v>12792.3759128685</v>
      </c>
      <c r="Y85" s="2">
        <v>12735.4684902763</v>
      </c>
      <c r="Z85" s="2">
        <v>12730.0387811692</v>
      </c>
      <c r="AA85" s="2">
        <v>12782.6231522654</v>
      </c>
      <c r="AB85" s="2">
        <v>12857.3654059773</v>
      </c>
      <c r="AC85" s="2">
        <v>12922.0455349206</v>
      </c>
      <c r="AD85" s="2">
        <v>12992.6316339942</v>
      </c>
      <c r="AE85" s="2">
        <v>13066.4414443718</v>
      </c>
      <c r="AF85" s="2">
        <v>13152.348950625001</v>
      </c>
      <c r="AG85" s="2">
        <v>13251.025939446899</v>
      </c>
      <c r="AH85" s="2">
        <v>13356.063069018701</v>
      </c>
      <c r="AI85" s="2">
        <v>13463.944609648701</v>
      </c>
      <c r="AJ85" s="2">
        <v>13577.013924545799</v>
      </c>
      <c r="AK85" s="2">
        <v>13696.123072738699</v>
      </c>
      <c r="AL85" s="2">
        <v>13796.2783073723</v>
      </c>
      <c r="AM85" s="2">
        <v>13870.2375789501</v>
      </c>
      <c r="AN85" s="2">
        <v>13947.4136735916</v>
      </c>
      <c r="AO85" s="2">
        <v>14024.8996348621</v>
      </c>
      <c r="AP85" s="2">
        <v>14104.431057991</v>
      </c>
      <c r="AQ85" s="2">
        <v>14188.608984238699</v>
      </c>
      <c r="AR85" s="2"/>
      <c r="AS85" s="2"/>
      <c r="AT85" s="2"/>
      <c r="AU85" s="2"/>
      <c r="AV85" s="2"/>
      <c r="AW85" s="2"/>
      <c r="AX85" s="2"/>
      <c r="AY85" s="2"/>
      <c r="AZ85" s="2"/>
      <c r="BA85" s="2"/>
      <c r="BB85" s="2"/>
      <c r="BC85" s="2"/>
      <c r="BD85" s="2"/>
      <c r="BE85" s="2"/>
      <c r="BF85" s="2"/>
      <c r="BG85" s="2"/>
      <c r="BH85" s="2"/>
    </row>
    <row r="86" spans="1:60">
      <c r="A86" t="s">
        <v>196</v>
      </c>
      <c r="B86" t="s">
        <v>410</v>
      </c>
      <c r="C86" s="2">
        <v>19782</v>
      </c>
      <c r="D86" s="2">
        <v>20181</v>
      </c>
      <c r="E86" s="2">
        <v>20390</v>
      </c>
      <c r="F86" s="2">
        <v>20552</v>
      </c>
      <c r="G86" s="2">
        <v>20896</v>
      </c>
      <c r="H86" s="2">
        <v>21155</v>
      </c>
      <c r="I86" s="2">
        <v>22107</v>
      </c>
      <c r="J86" s="2">
        <v>22852</v>
      </c>
      <c r="K86" s="2">
        <v>23317</v>
      </c>
      <c r="L86" s="2">
        <v>23782</v>
      </c>
      <c r="M86" s="2">
        <v>24127</v>
      </c>
      <c r="N86" s="2">
        <v>24511</v>
      </c>
      <c r="O86" s="2">
        <v>24934</v>
      </c>
      <c r="P86" s="2">
        <v>25474</v>
      </c>
      <c r="Q86" s="2">
        <v>25859</v>
      </c>
      <c r="R86" s="2">
        <v>26260</v>
      </c>
      <c r="S86" s="2">
        <v>26777</v>
      </c>
      <c r="T86" s="2">
        <v>27165</v>
      </c>
      <c r="U86" s="2">
        <v>27726</v>
      </c>
      <c r="V86" s="2">
        <v>27929</v>
      </c>
      <c r="W86" s="2">
        <v>27926.563945445101</v>
      </c>
      <c r="X86" s="2">
        <v>27927.7934430889</v>
      </c>
      <c r="Y86" s="2">
        <v>28019.432128857799</v>
      </c>
      <c r="Z86" s="2">
        <v>28072.881185910999</v>
      </c>
      <c r="AA86" s="2">
        <v>28208.587066756299</v>
      </c>
      <c r="AB86" s="2">
        <v>28298.638745366399</v>
      </c>
      <c r="AC86" s="2">
        <v>28394.8236746084</v>
      </c>
      <c r="AD86" s="2">
        <v>28489.401719724301</v>
      </c>
      <c r="AE86" s="2">
        <v>28586.233951848499</v>
      </c>
      <c r="AF86" s="2">
        <v>28695.469233139102</v>
      </c>
      <c r="AG86" s="2">
        <v>28810.898645913301</v>
      </c>
      <c r="AH86" s="2">
        <v>28930.605781355101</v>
      </c>
      <c r="AI86" s="2">
        <v>29052.688384840199</v>
      </c>
      <c r="AJ86" s="2">
        <v>29183.936775550999</v>
      </c>
      <c r="AK86" s="2">
        <v>29305.478467504399</v>
      </c>
      <c r="AL86" s="2">
        <v>29454.375778815502</v>
      </c>
      <c r="AM86" s="2">
        <v>29600.0038789807</v>
      </c>
      <c r="AN86" s="2">
        <v>29762.555384532901</v>
      </c>
      <c r="AO86" s="2">
        <v>29918.204536331999</v>
      </c>
      <c r="AP86" s="2">
        <v>30096.797198518201</v>
      </c>
      <c r="AQ86" s="2">
        <v>30258.305314110901</v>
      </c>
      <c r="AR86" s="2"/>
      <c r="AS86" s="2"/>
      <c r="AT86" s="2"/>
      <c r="AU86" s="2"/>
      <c r="AV86" s="2"/>
      <c r="AW86" s="2"/>
      <c r="AX86" s="2"/>
      <c r="AY86" s="2"/>
      <c r="AZ86" s="2"/>
      <c r="BA86" s="2"/>
      <c r="BB86" s="2"/>
      <c r="BC86" s="2"/>
      <c r="BD86" s="2"/>
      <c r="BE86" s="2"/>
      <c r="BF86" s="2"/>
      <c r="BG86" s="2"/>
      <c r="BH86" s="2"/>
    </row>
    <row r="87" spans="1:60">
      <c r="A87" t="s">
        <v>196</v>
      </c>
      <c r="B87" t="s">
        <v>411</v>
      </c>
      <c r="C87" s="2">
        <v>18689</v>
      </c>
      <c r="D87" s="2">
        <v>18626</v>
      </c>
      <c r="E87" s="2">
        <v>18406</v>
      </c>
      <c r="F87" s="2">
        <v>18302</v>
      </c>
      <c r="G87" s="2">
        <v>18287</v>
      </c>
      <c r="H87" s="2">
        <v>18426</v>
      </c>
      <c r="I87" s="2">
        <v>18856</v>
      </c>
      <c r="J87" s="2">
        <v>19249</v>
      </c>
      <c r="K87" s="2">
        <v>19833</v>
      </c>
      <c r="L87" s="2">
        <v>20204</v>
      </c>
      <c r="M87" s="2">
        <v>20410</v>
      </c>
      <c r="N87" s="2">
        <v>20602</v>
      </c>
      <c r="O87" s="2">
        <v>21020</v>
      </c>
      <c r="P87" s="2">
        <v>21745</v>
      </c>
      <c r="Q87" s="2">
        <v>22556</v>
      </c>
      <c r="R87" s="2">
        <v>23273</v>
      </c>
      <c r="S87" s="2">
        <v>24130</v>
      </c>
      <c r="T87" s="2">
        <v>24675</v>
      </c>
      <c r="U87" s="2">
        <v>25037</v>
      </c>
      <c r="V87" s="2">
        <v>24890</v>
      </c>
      <c r="W87" s="2">
        <v>24889.9999624224</v>
      </c>
      <c r="X87" s="2">
        <v>24891.014956973198</v>
      </c>
      <c r="Y87" s="2">
        <v>24902.148236113801</v>
      </c>
      <c r="Z87" s="2">
        <v>24913.473223966299</v>
      </c>
      <c r="AA87" s="2">
        <v>24948.1532551456</v>
      </c>
      <c r="AB87" s="2">
        <v>25038.375207495501</v>
      </c>
      <c r="AC87" s="2">
        <v>25079.938188059899</v>
      </c>
      <c r="AD87" s="2">
        <v>25121.308602945501</v>
      </c>
      <c r="AE87" s="2">
        <v>25163.730162424399</v>
      </c>
      <c r="AF87" s="2">
        <v>25211.585410265099</v>
      </c>
      <c r="AG87" s="2">
        <v>25262.154271270301</v>
      </c>
      <c r="AH87" s="2">
        <v>25314.597218437801</v>
      </c>
      <c r="AI87" s="2">
        <v>25368.080790655898</v>
      </c>
      <c r="AJ87" s="2">
        <v>25425.579861007602</v>
      </c>
      <c r="AK87" s="2">
        <v>25478.826426703501</v>
      </c>
      <c r="AL87" s="2">
        <v>25544.057353748402</v>
      </c>
      <c r="AM87" s="2">
        <v>25607.856060471899</v>
      </c>
      <c r="AN87" s="2">
        <v>25679.1565413844</v>
      </c>
      <c r="AO87" s="2">
        <v>25749.297450104001</v>
      </c>
      <c r="AP87" s="2">
        <v>25829.777510659798</v>
      </c>
      <c r="AQ87" s="2">
        <v>25902.558674395699</v>
      </c>
      <c r="AR87" s="2"/>
      <c r="AS87" s="2"/>
      <c r="AT87" s="2"/>
      <c r="AU87" s="2"/>
      <c r="AV87" s="2"/>
      <c r="AW87" s="2"/>
      <c r="AX87" s="2"/>
      <c r="AY87" s="2"/>
      <c r="AZ87" s="2"/>
      <c r="BA87" s="2"/>
      <c r="BB87" s="2"/>
      <c r="BC87" s="2"/>
      <c r="BD87" s="2"/>
      <c r="BE87" s="2"/>
      <c r="BF87" s="2"/>
      <c r="BG87" s="2"/>
      <c r="BH87" s="2"/>
    </row>
    <row r="88" spans="1:60">
      <c r="A88" t="s">
        <v>196</v>
      </c>
      <c r="B88" t="s">
        <v>412</v>
      </c>
      <c r="C88" s="2">
        <v>23687</v>
      </c>
      <c r="D88" s="2">
        <v>23729</v>
      </c>
      <c r="E88" s="2">
        <v>23916</v>
      </c>
      <c r="F88" s="2">
        <v>23857</v>
      </c>
      <c r="G88" s="2">
        <v>23846</v>
      </c>
      <c r="H88" s="2">
        <v>24007</v>
      </c>
      <c r="I88" s="2">
        <v>24267</v>
      </c>
      <c r="J88" s="2">
        <v>24552</v>
      </c>
      <c r="K88" s="2">
        <v>25090</v>
      </c>
      <c r="L88" s="2">
        <v>25473</v>
      </c>
      <c r="M88" s="2">
        <v>25938</v>
      </c>
      <c r="N88" s="2">
        <v>26115</v>
      </c>
      <c r="O88" s="2">
        <v>26244</v>
      </c>
      <c r="P88" s="2">
        <v>26387</v>
      </c>
      <c r="Q88" s="2">
        <v>26465</v>
      </c>
      <c r="R88" s="2">
        <v>26545</v>
      </c>
      <c r="S88" s="2">
        <v>26859</v>
      </c>
      <c r="T88" s="2">
        <v>26973</v>
      </c>
      <c r="U88" s="2">
        <v>27145</v>
      </c>
      <c r="V88" s="2">
        <v>27206</v>
      </c>
      <c r="W88" s="2">
        <v>26933.900433947601</v>
      </c>
      <c r="X88" s="2">
        <v>26520.739143627601</v>
      </c>
      <c r="Y88" s="2">
        <v>26418.075090725699</v>
      </c>
      <c r="Z88" s="2">
        <v>26408.326199936299</v>
      </c>
      <c r="AA88" s="2">
        <v>26492.697477368099</v>
      </c>
      <c r="AB88" s="2">
        <v>26580.125987080901</v>
      </c>
      <c r="AC88" s="2">
        <v>26661.447649026999</v>
      </c>
      <c r="AD88" s="2">
        <v>26750.194717002902</v>
      </c>
      <c r="AE88" s="2">
        <v>26843.0790420425</v>
      </c>
      <c r="AF88" s="2">
        <v>26951.386408683698</v>
      </c>
      <c r="AG88" s="2">
        <v>27075.792771262099</v>
      </c>
      <c r="AH88" s="2">
        <v>27208.2177040284</v>
      </c>
      <c r="AI88" s="2">
        <v>27344.228680141499</v>
      </c>
      <c r="AJ88" s="2">
        <v>27486.7801383443</v>
      </c>
      <c r="AK88" s="2">
        <v>27629.1177107105</v>
      </c>
      <c r="AL88" s="2">
        <v>27794.927365954401</v>
      </c>
      <c r="AM88" s="2">
        <v>27989.4686540074</v>
      </c>
      <c r="AN88" s="2">
        <v>28192.471437809701</v>
      </c>
      <c r="AO88" s="2">
        <v>28395.789163526701</v>
      </c>
      <c r="AP88" s="2">
        <v>28603.568818677999</v>
      </c>
      <c r="AQ88" s="2">
        <v>28823.487978904999</v>
      </c>
      <c r="AR88" s="2"/>
      <c r="AS88" s="2"/>
      <c r="AT88" s="2"/>
      <c r="AU88" s="2"/>
      <c r="AV88" s="2"/>
      <c r="AW88" s="2"/>
      <c r="AX88" s="2"/>
      <c r="AY88" s="2"/>
      <c r="AZ88" s="2"/>
      <c r="BA88" s="2"/>
      <c r="BB88" s="2"/>
      <c r="BC88" s="2"/>
      <c r="BD88" s="2"/>
      <c r="BE88" s="2"/>
      <c r="BF88" s="2"/>
      <c r="BG88" s="2"/>
      <c r="BH88" s="2"/>
    </row>
    <row r="89" spans="1:60">
      <c r="A89" t="s">
        <v>196</v>
      </c>
      <c r="B89" t="s">
        <v>413</v>
      </c>
      <c r="C89" s="2">
        <v>6188</v>
      </c>
      <c r="D89" s="2">
        <v>6235</v>
      </c>
      <c r="E89" s="2">
        <v>6335</v>
      </c>
      <c r="F89" s="2">
        <v>6431</v>
      </c>
      <c r="G89" s="2">
        <v>6506</v>
      </c>
      <c r="H89" s="2">
        <v>6621</v>
      </c>
      <c r="I89" s="2">
        <v>6734</v>
      </c>
      <c r="J89" s="2">
        <v>6857</v>
      </c>
      <c r="K89" s="2">
        <v>7002</v>
      </c>
      <c r="L89" s="2">
        <v>7162</v>
      </c>
      <c r="M89" s="2">
        <v>7331</v>
      </c>
      <c r="N89" s="2">
        <v>7728</v>
      </c>
      <c r="O89" s="2">
        <v>8174</v>
      </c>
      <c r="P89" s="2">
        <v>8671</v>
      </c>
      <c r="Q89" s="2">
        <v>9236</v>
      </c>
      <c r="R89" s="2">
        <v>9927</v>
      </c>
      <c r="S89" s="2">
        <v>10420</v>
      </c>
      <c r="T89" s="2">
        <v>10897</v>
      </c>
      <c r="U89" s="2">
        <v>11191</v>
      </c>
      <c r="V89" s="2">
        <v>11405</v>
      </c>
      <c r="W89" s="2">
        <v>11441.9188355923</v>
      </c>
      <c r="X89" s="2">
        <v>11518.745953518001</v>
      </c>
      <c r="Y89" s="2">
        <v>11732.420043829999</v>
      </c>
      <c r="Z89" s="2">
        <v>12189.010134419999</v>
      </c>
      <c r="AA89" s="2">
        <v>13155.329005101899</v>
      </c>
      <c r="AB89" s="2">
        <v>14010.2755497285</v>
      </c>
      <c r="AC89" s="2">
        <v>14955.038683718099</v>
      </c>
      <c r="AD89" s="2">
        <v>15867.3195861653</v>
      </c>
      <c r="AE89" s="2">
        <v>16858.224782189602</v>
      </c>
      <c r="AF89" s="2">
        <v>17826.723513786099</v>
      </c>
      <c r="AG89" s="2">
        <v>18800.904419005899</v>
      </c>
      <c r="AH89" s="2">
        <v>20471.227094498001</v>
      </c>
      <c r="AI89" s="2">
        <v>22247.303271917201</v>
      </c>
      <c r="AJ89" s="2">
        <v>24039.965909294398</v>
      </c>
      <c r="AK89" s="2">
        <v>26328.007795371301</v>
      </c>
      <c r="AL89" s="2">
        <v>28697.176910546499</v>
      </c>
      <c r="AM89" s="2">
        <v>31404.457737926499</v>
      </c>
      <c r="AN89" s="2">
        <v>34265.150216840702</v>
      </c>
      <c r="AO89" s="2">
        <v>37031.455668081697</v>
      </c>
      <c r="AP89" s="2">
        <v>39874.794997830999</v>
      </c>
      <c r="AQ89" s="2">
        <v>42752.938768158798</v>
      </c>
      <c r="AR89" s="2"/>
      <c r="AS89" s="2"/>
      <c r="AT89" s="2"/>
      <c r="AU89" s="2"/>
      <c r="AV89" s="2"/>
      <c r="AW89" s="2"/>
      <c r="AX89" s="2"/>
      <c r="AY89" s="2"/>
      <c r="AZ89" s="2"/>
      <c r="BA89" s="2"/>
      <c r="BB89" s="2"/>
      <c r="BC89" s="2"/>
      <c r="BD89" s="2"/>
      <c r="BE89" s="2"/>
      <c r="BF89" s="2"/>
      <c r="BG89" s="2"/>
      <c r="BH89" s="2"/>
    </row>
    <row r="90" spans="1:60">
      <c r="A90" t="s">
        <v>196</v>
      </c>
      <c r="B90" t="s">
        <v>414</v>
      </c>
      <c r="C90" s="2">
        <v>10313</v>
      </c>
      <c r="D90" s="2">
        <v>10309</v>
      </c>
      <c r="E90" s="2">
        <v>10293</v>
      </c>
      <c r="F90" s="2">
        <v>10355</v>
      </c>
      <c r="G90" s="2">
        <v>10442</v>
      </c>
      <c r="H90" s="2">
        <v>10547</v>
      </c>
      <c r="I90" s="2">
        <v>10693</v>
      </c>
      <c r="J90" s="2">
        <v>10810</v>
      </c>
      <c r="K90" s="2">
        <v>11032</v>
      </c>
      <c r="L90" s="2">
        <v>11099</v>
      </c>
      <c r="M90" s="2">
        <v>11114</v>
      </c>
      <c r="N90" s="2">
        <v>11171</v>
      </c>
      <c r="O90" s="2">
        <v>11252</v>
      </c>
      <c r="P90" s="2">
        <v>11345</v>
      </c>
      <c r="Q90" s="2">
        <v>11429</v>
      </c>
      <c r="R90" s="2">
        <v>11522</v>
      </c>
      <c r="S90" s="2">
        <v>11606</v>
      </c>
      <c r="T90" s="2">
        <v>11670</v>
      </c>
      <c r="U90" s="2">
        <v>11712</v>
      </c>
      <c r="V90" s="2">
        <v>11719</v>
      </c>
      <c r="W90" s="2">
        <v>11618.7197481648</v>
      </c>
      <c r="X90" s="2">
        <v>11468.051572021999</v>
      </c>
      <c r="Y90" s="2">
        <v>11362.2753871651</v>
      </c>
      <c r="Z90" s="2">
        <v>11358.2519904563</v>
      </c>
      <c r="AA90" s="2">
        <v>11448.342134973</v>
      </c>
      <c r="AB90" s="2">
        <v>11466.9725066966</v>
      </c>
      <c r="AC90" s="2">
        <v>11484.5370655189</v>
      </c>
      <c r="AD90" s="2">
        <v>11503.7053540249</v>
      </c>
      <c r="AE90" s="2">
        <v>11523.7672570373</v>
      </c>
      <c r="AF90" s="2">
        <v>11547.1603504178</v>
      </c>
      <c r="AG90" s="2">
        <v>11574.0306342817</v>
      </c>
      <c r="AH90" s="2">
        <v>11602.632829399599</v>
      </c>
      <c r="AI90" s="2">
        <v>11631.590583339699</v>
      </c>
      <c r="AJ90" s="2">
        <v>11661.492112571699</v>
      </c>
      <c r="AK90" s="2">
        <v>11692.990787567</v>
      </c>
      <c r="AL90" s="2">
        <v>11730.1589762809</v>
      </c>
      <c r="AM90" s="2">
        <v>11773.767754319701</v>
      </c>
      <c r="AN90" s="2">
        <v>11819.273271701701</v>
      </c>
      <c r="AO90" s="2">
        <v>11864.9614940785</v>
      </c>
      <c r="AP90" s="2">
        <v>11911.855749296201</v>
      </c>
      <c r="AQ90" s="2">
        <v>11961.4898853084</v>
      </c>
      <c r="AR90" s="2"/>
      <c r="AS90" s="2"/>
      <c r="AT90" s="2"/>
      <c r="AU90" s="2"/>
      <c r="AV90" s="2"/>
      <c r="AW90" s="2"/>
      <c r="AX90" s="2"/>
      <c r="AY90" s="2"/>
      <c r="AZ90" s="2"/>
      <c r="BA90" s="2"/>
      <c r="BB90" s="2"/>
      <c r="BC90" s="2"/>
      <c r="BD90" s="2"/>
      <c r="BE90" s="2"/>
      <c r="BF90" s="2"/>
      <c r="BG90" s="2"/>
      <c r="BH90" s="2"/>
    </row>
    <row r="91" spans="1:60">
      <c r="A91" t="s">
        <v>196</v>
      </c>
      <c r="B91" t="s">
        <v>415</v>
      </c>
      <c r="C91" s="2">
        <v>17021</v>
      </c>
      <c r="D91" s="2">
        <v>17065</v>
      </c>
      <c r="E91" s="2">
        <v>16983</v>
      </c>
      <c r="F91" s="2">
        <v>16831</v>
      </c>
      <c r="G91" s="2">
        <v>16797</v>
      </c>
      <c r="H91" s="2">
        <v>16904</v>
      </c>
      <c r="I91" s="2">
        <v>17186</v>
      </c>
      <c r="J91" s="2">
        <v>17484</v>
      </c>
      <c r="K91" s="2">
        <v>17945</v>
      </c>
      <c r="L91" s="2">
        <v>18132</v>
      </c>
      <c r="M91" s="2">
        <v>18517</v>
      </c>
      <c r="N91" s="2">
        <v>18693</v>
      </c>
      <c r="O91" s="2">
        <v>18881</v>
      </c>
      <c r="P91" s="2">
        <v>19041</v>
      </c>
      <c r="Q91" s="2">
        <v>19166</v>
      </c>
      <c r="R91" s="2">
        <v>19313</v>
      </c>
      <c r="S91" s="2">
        <v>19456</v>
      </c>
      <c r="T91" s="2">
        <v>19488</v>
      </c>
      <c r="U91" s="2">
        <v>19698</v>
      </c>
      <c r="V91" s="2">
        <v>19875</v>
      </c>
      <c r="W91" s="2">
        <v>19882.687553799798</v>
      </c>
      <c r="X91" s="2">
        <v>19895.942580294399</v>
      </c>
      <c r="Y91" s="2">
        <v>19928.000582689299</v>
      </c>
      <c r="Z91" s="2">
        <v>19986.262392514702</v>
      </c>
      <c r="AA91" s="2">
        <v>20044.750183583601</v>
      </c>
      <c r="AB91" s="2">
        <v>20145.093150289002</v>
      </c>
      <c r="AC91" s="2">
        <v>20206.4996767583</v>
      </c>
      <c r="AD91" s="2">
        <v>20268.296785061499</v>
      </c>
      <c r="AE91" s="2">
        <v>20333.434885447499</v>
      </c>
      <c r="AF91" s="2">
        <v>20401.762658070798</v>
      </c>
      <c r="AG91" s="2">
        <v>20470.9667244597</v>
      </c>
      <c r="AH91" s="2">
        <v>20540.325342951499</v>
      </c>
      <c r="AI91" s="2">
        <v>20614.0752836477</v>
      </c>
      <c r="AJ91" s="2">
        <v>20683.9932515746</v>
      </c>
      <c r="AK91" s="2">
        <v>20746.938587352099</v>
      </c>
      <c r="AL91" s="2">
        <v>20781.8464154139</v>
      </c>
      <c r="AM91" s="2">
        <v>20816.069789351401</v>
      </c>
      <c r="AN91" s="2">
        <v>20852.0960080652</v>
      </c>
      <c r="AO91" s="2">
        <v>20887.740630332501</v>
      </c>
      <c r="AP91" s="2">
        <v>20924.377854884799</v>
      </c>
      <c r="AQ91" s="2">
        <v>20962.1935978332</v>
      </c>
      <c r="AR91" s="2"/>
      <c r="AS91" s="2"/>
      <c r="AT91" s="2"/>
      <c r="AU91" s="2"/>
      <c r="AV91" s="2"/>
      <c r="AW91" s="2"/>
      <c r="AX91" s="2"/>
      <c r="AY91" s="2"/>
      <c r="AZ91" s="2"/>
      <c r="BA91" s="2"/>
      <c r="BB91" s="2"/>
      <c r="BC91" s="2"/>
      <c r="BD91" s="2"/>
      <c r="BE91" s="2"/>
      <c r="BF91" s="2"/>
      <c r="BG91" s="2"/>
      <c r="BH91" s="2"/>
    </row>
    <row r="92" spans="1:60">
      <c r="A92" t="s">
        <v>196</v>
      </c>
      <c r="B92" t="s">
        <v>416</v>
      </c>
      <c r="C92" s="2">
        <v>16161</v>
      </c>
      <c r="D92" s="2">
        <v>15879</v>
      </c>
      <c r="E92" s="2">
        <v>15702</v>
      </c>
      <c r="F92" s="2">
        <v>15614</v>
      </c>
      <c r="G92" s="2">
        <v>15585</v>
      </c>
      <c r="H92" s="2">
        <v>15559</v>
      </c>
      <c r="I92" s="2">
        <v>15753</v>
      </c>
      <c r="J92" s="2">
        <v>16049</v>
      </c>
      <c r="K92" s="2">
        <v>16301</v>
      </c>
      <c r="L92" s="2">
        <v>16554</v>
      </c>
      <c r="M92" s="2">
        <v>16788</v>
      </c>
      <c r="N92" s="2">
        <v>16884</v>
      </c>
      <c r="O92" s="2">
        <v>17005</v>
      </c>
      <c r="P92" s="2">
        <v>17171</v>
      </c>
      <c r="Q92" s="2">
        <v>17374</v>
      </c>
      <c r="R92" s="2">
        <v>17600</v>
      </c>
      <c r="S92" s="2">
        <v>17896</v>
      </c>
      <c r="T92" s="2">
        <v>18433</v>
      </c>
      <c r="U92" s="2">
        <v>18821</v>
      </c>
      <c r="V92" s="2">
        <v>18935</v>
      </c>
      <c r="W92" s="2">
        <v>18824.4976266095</v>
      </c>
      <c r="X92" s="2">
        <v>18728.065941900099</v>
      </c>
      <c r="Y92" s="2">
        <v>18619.167384896798</v>
      </c>
      <c r="Z92" s="2">
        <v>18604.022997750599</v>
      </c>
      <c r="AA92" s="2">
        <v>18733.620671574401</v>
      </c>
      <c r="AB92" s="2">
        <v>18762.6094356309</v>
      </c>
      <c r="AC92" s="2">
        <v>18795.810036405401</v>
      </c>
      <c r="AD92" s="2">
        <v>18832.041994912201</v>
      </c>
      <c r="AE92" s="2">
        <v>18869.9630413595</v>
      </c>
      <c r="AF92" s="2">
        <v>18914.180719827302</v>
      </c>
      <c r="AG92" s="2">
        <v>18946.0219549998</v>
      </c>
      <c r="AH92" s="2">
        <v>18962.7256069664</v>
      </c>
      <c r="AI92" s="2">
        <v>18977.879273400398</v>
      </c>
      <c r="AJ92" s="2">
        <v>18993.761703370401</v>
      </c>
      <c r="AK92" s="2">
        <v>19010.492524215999</v>
      </c>
      <c r="AL92" s="2">
        <v>19030.225759396999</v>
      </c>
      <c r="AM92" s="2">
        <v>19042.1978823754</v>
      </c>
      <c r="AN92" s="2">
        <v>19054.6907227798</v>
      </c>
      <c r="AO92" s="2">
        <v>19067.233724724101</v>
      </c>
      <c r="AP92" s="2">
        <v>19064.105248279</v>
      </c>
      <c r="AQ92" s="2">
        <v>19060.634418134301</v>
      </c>
      <c r="AR92" s="2"/>
      <c r="AS92" s="2"/>
      <c r="AT92" s="2"/>
      <c r="AU92" s="2"/>
      <c r="AV92" s="2"/>
      <c r="AW92" s="2"/>
      <c r="AX92" s="2"/>
      <c r="AY92" s="2"/>
      <c r="AZ92" s="2"/>
      <c r="BA92" s="2"/>
      <c r="BB92" s="2"/>
      <c r="BC92" s="2"/>
      <c r="BD92" s="2"/>
      <c r="BE92" s="2"/>
      <c r="BF92" s="2"/>
      <c r="BG92" s="2"/>
      <c r="BH92" s="2"/>
    </row>
    <row r="93" spans="1:60">
      <c r="A93" t="s">
        <v>196</v>
      </c>
      <c r="B93" t="s">
        <v>417</v>
      </c>
      <c r="C93" s="2">
        <v>19993</v>
      </c>
      <c r="D93" s="2">
        <v>19896</v>
      </c>
      <c r="E93" s="2">
        <v>19913</v>
      </c>
      <c r="F93" s="2">
        <v>19933</v>
      </c>
      <c r="G93" s="2">
        <v>19997</v>
      </c>
      <c r="H93" s="2">
        <v>20097</v>
      </c>
      <c r="I93" s="2">
        <v>20115</v>
      </c>
      <c r="J93" s="2">
        <v>20367</v>
      </c>
      <c r="K93" s="2">
        <v>20645</v>
      </c>
      <c r="L93" s="2">
        <v>20831</v>
      </c>
      <c r="M93" s="2">
        <v>21062</v>
      </c>
      <c r="N93" s="2">
        <v>21155</v>
      </c>
      <c r="O93" s="2">
        <v>21279</v>
      </c>
      <c r="P93" s="2">
        <v>21400</v>
      </c>
      <c r="Q93" s="2">
        <v>21522</v>
      </c>
      <c r="R93" s="2">
        <v>21649</v>
      </c>
      <c r="S93" s="2">
        <v>22023</v>
      </c>
      <c r="T93" s="2">
        <v>22230</v>
      </c>
      <c r="U93" s="2">
        <v>22372</v>
      </c>
      <c r="V93" s="2">
        <v>22505</v>
      </c>
      <c r="W93" s="2">
        <v>22502.4327082159</v>
      </c>
      <c r="X93" s="2">
        <v>22502.562247407601</v>
      </c>
      <c r="Y93" s="2">
        <v>22518.9721091592</v>
      </c>
      <c r="Z93" s="2">
        <v>22554.840068278099</v>
      </c>
      <c r="AA93" s="2">
        <v>22615.7509355068</v>
      </c>
      <c r="AB93" s="2">
        <v>22666.705265656699</v>
      </c>
      <c r="AC93" s="2">
        <v>22722.211430310101</v>
      </c>
      <c r="AD93" s="2">
        <v>22777.460465004999</v>
      </c>
      <c r="AE93" s="2">
        <v>22865.0525012035</v>
      </c>
      <c r="AF93" s="2">
        <v>22942.510383515299</v>
      </c>
      <c r="AG93" s="2">
        <v>23024.360480881001</v>
      </c>
      <c r="AH93" s="2">
        <v>23109.2439406542</v>
      </c>
      <c r="AI93" s="2">
        <v>23198.6006512692</v>
      </c>
      <c r="AJ93" s="2">
        <v>23291.6678594765</v>
      </c>
      <c r="AK93" s="2">
        <v>23377.852059146899</v>
      </c>
      <c r="AL93" s="2">
        <v>23483.433982872601</v>
      </c>
      <c r="AM93" s="2">
        <v>23586.697735605601</v>
      </c>
      <c r="AN93" s="2">
        <v>23627.744352269401</v>
      </c>
      <c r="AO93" s="2">
        <v>23668.123435945501</v>
      </c>
      <c r="AP93" s="2">
        <v>23714.454599106499</v>
      </c>
      <c r="AQ93" s="2">
        <v>23756.353622355</v>
      </c>
      <c r="AR93" s="2"/>
      <c r="AS93" s="2"/>
      <c r="AT93" s="2"/>
      <c r="AU93" s="2"/>
      <c r="AV93" s="2"/>
      <c r="AW93" s="2"/>
      <c r="AX93" s="2"/>
      <c r="AY93" s="2"/>
      <c r="AZ93" s="2"/>
      <c r="BA93" s="2"/>
      <c r="BB93" s="2"/>
      <c r="BC93" s="2"/>
      <c r="BD93" s="2"/>
      <c r="BE93" s="2"/>
      <c r="BF93" s="2"/>
      <c r="BG93" s="2"/>
      <c r="BH93" s="2"/>
    </row>
    <row r="94" spans="1:60">
      <c r="A94" t="s">
        <v>196</v>
      </c>
      <c r="B94" t="s">
        <v>418</v>
      </c>
      <c r="C94" s="2">
        <v>22243</v>
      </c>
      <c r="D94" s="2">
        <v>22238</v>
      </c>
      <c r="E94" s="2">
        <v>22211</v>
      </c>
      <c r="F94" s="2">
        <v>22236</v>
      </c>
      <c r="G94" s="2">
        <v>22299</v>
      </c>
      <c r="H94" s="2">
        <v>22480</v>
      </c>
      <c r="I94" s="2">
        <v>22910</v>
      </c>
      <c r="J94" s="2">
        <v>23297</v>
      </c>
      <c r="K94" s="2">
        <v>23655</v>
      </c>
      <c r="L94" s="2">
        <v>23828</v>
      </c>
      <c r="M94" s="2">
        <v>24317</v>
      </c>
      <c r="N94" s="2">
        <v>24878</v>
      </c>
      <c r="O94" s="2">
        <v>25278</v>
      </c>
      <c r="P94" s="2">
        <v>25600</v>
      </c>
      <c r="Q94" s="2">
        <v>25894</v>
      </c>
      <c r="R94" s="2">
        <v>26201</v>
      </c>
      <c r="S94" s="2">
        <v>26644</v>
      </c>
      <c r="T94" s="2">
        <v>26992</v>
      </c>
      <c r="U94" s="2">
        <v>27436</v>
      </c>
      <c r="V94" s="2">
        <v>27626</v>
      </c>
      <c r="W94" s="2">
        <v>27610.042983973199</v>
      </c>
      <c r="X94" s="2">
        <v>27610.1484073879</v>
      </c>
      <c r="Y94" s="2">
        <v>27720.801062861599</v>
      </c>
      <c r="Z94" s="2">
        <v>27891.5897172273</v>
      </c>
      <c r="AA94" s="2">
        <v>28198.142925628501</v>
      </c>
      <c r="AB94" s="2">
        <v>28290.714770369999</v>
      </c>
      <c r="AC94" s="2">
        <v>28752.269070058999</v>
      </c>
      <c r="AD94" s="2">
        <v>29211.6849839885</v>
      </c>
      <c r="AE94" s="2">
        <v>29682.773782317199</v>
      </c>
      <c r="AF94" s="2">
        <v>30214.2033570393</v>
      </c>
      <c r="AG94" s="2">
        <v>30424.504976687698</v>
      </c>
      <c r="AH94" s="2">
        <v>30546.3121834306</v>
      </c>
      <c r="AI94" s="2">
        <v>30670.536405072799</v>
      </c>
      <c r="AJ94" s="2">
        <v>30804.087223054601</v>
      </c>
      <c r="AK94" s="2">
        <v>30927.761095163001</v>
      </c>
      <c r="AL94" s="2">
        <v>31079.270448644598</v>
      </c>
      <c r="AM94" s="2">
        <v>31227.453239436501</v>
      </c>
      <c r="AN94" s="2">
        <v>31369.078765608901</v>
      </c>
      <c r="AO94" s="2">
        <v>31498.846267792302</v>
      </c>
      <c r="AP94" s="2">
        <v>31647.742209123298</v>
      </c>
      <c r="AQ94" s="2">
        <v>31782.3944049932</v>
      </c>
      <c r="AR94" s="2"/>
      <c r="AS94" s="2"/>
      <c r="AT94" s="2"/>
      <c r="AU94" s="2"/>
      <c r="AV94" s="2"/>
      <c r="AW94" s="2"/>
      <c r="AX94" s="2"/>
      <c r="AY94" s="2"/>
      <c r="AZ94" s="2"/>
      <c r="BA94" s="2"/>
      <c r="BB94" s="2"/>
      <c r="BC94" s="2"/>
      <c r="BD94" s="2"/>
      <c r="BE94" s="2"/>
      <c r="BF94" s="2"/>
      <c r="BG94" s="2"/>
      <c r="BH94" s="2"/>
    </row>
    <row r="95" spans="1:60">
      <c r="A95" t="s">
        <v>196</v>
      </c>
      <c r="B95" t="s">
        <v>419</v>
      </c>
      <c r="C95" s="2">
        <v>9748</v>
      </c>
      <c r="D95" s="2">
        <v>9749</v>
      </c>
      <c r="E95" s="2">
        <v>9725</v>
      </c>
      <c r="F95" s="2">
        <v>9683</v>
      </c>
      <c r="G95" s="2">
        <v>9696</v>
      </c>
      <c r="H95" s="2">
        <v>9720</v>
      </c>
      <c r="I95" s="2">
        <v>9861</v>
      </c>
      <c r="J95" s="2">
        <v>9964</v>
      </c>
      <c r="K95" s="2">
        <v>10024</v>
      </c>
      <c r="L95" s="2">
        <v>10010</v>
      </c>
      <c r="M95" s="2">
        <v>9964</v>
      </c>
      <c r="N95" s="2">
        <v>9985</v>
      </c>
      <c r="O95" s="2">
        <v>10053</v>
      </c>
      <c r="P95" s="2">
        <v>10099</v>
      </c>
      <c r="Q95" s="2">
        <v>10129</v>
      </c>
      <c r="R95" s="2">
        <v>10198</v>
      </c>
      <c r="S95" s="2">
        <v>10305</v>
      </c>
      <c r="T95" s="2">
        <v>10312</v>
      </c>
      <c r="U95" s="2">
        <v>10335</v>
      </c>
      <c r="V95" s="2">
        <v>10212</v>
      </c>
      <c r="W95" s="2">
        <v>10217.0267043324</v>
      </c>
      <c r="X95" s="2">
        <v>10225.870345428601</v>
      </c>
      <c r="Y95" s="2">
        <v>10248.0469210021</v>
      </c>
      <c r="Z95" s="2">
        <v>10279.101108913899</v>
      </c>
      <c r="AA95" s="2">
        <v>10312.3289422776</v>
      </c>
      <c r="AB95" s="2">
        <v>10332.9576364073</v>
      </c>
      <c r="AC95" s="2">
        <v>10381.508971850601</v>
      </c>
      <c r="AD95" s="2">
        <v>10430.369041952899</v>
      </c>
      <c r="AE95" s="2">
        <v>10481.8707622399</v>
      </c>
      <c r="AF95" s="2">
        <v>10535.894410085801</v>
      </c>
      <c r="AG95" s="2">
        <v>10590.610899441899</v>
      </c>
      <c r="AH95" s="2">
        <v>10645.449592044301</v>
      </c>
      <c r="AI95" s="2">
        <v>10703.760299414</v>
      </c>
      <c r="AJ95" s="2">
        <v>10759.041242238</v>
      </c>
      <c r="AK95" s="2">
        <v>10816.7482318521</v>
      </c>
      <c r="AL95" s="2">
        <v>10876.501340196401</v>
      </c>
      <c r="AM95" s="2">
        <v>10935.0828380201</v>
      </c>
      <c r="AN95" s="2">
        <v>10996.7503270459</v>
      </c>
      <c r="AO95" s="2">
        <v>11057.764628118801</v>
      </c>
      <c r="AP95" s="2">
        <v>11120.478007535699</v>
      </c>
      <c r="AQ95" s="2">
        <v>11185.2086960871</v>
      </c>
      <c r="AR95" s="2"/>
      <c r="AS95" s="2"/>
      <c r="AT95" s="2"/>
      <c r="AU95" s="2"/>
      <c r="AV95" s="2"/>
      <c r="AW95" s="2"/>
      <c r="AX95" s="2"/>
      <c r="AY95" s="2"/>
      <c r="AZ95" s="2"/>
      <c r="BA95" s="2"/>
      <c r="BB95" s="2"/>
      <c r="BC95" s="2"/>
      <c r="BD95" s="2"/>
      <c r="BE95" s="2"/>
      <c r="BF95" s="2"/>
      <c r="BG95" s="2"/>
      <c r="BH95" s="2"/>
    </row>
    <row r="96" spans="1:60">
      <c r="A96" t="s">
        <v>196</v>
      </c>
      <c r="B96" t="s">
        <v>420</v>
      </c>
      <c r="C96" s="2">
        <v>9946</v>
      </c>
      <c r="D96" s="2">
        <v>10597</v>
      </c>
      <c r="E96" s="2">
        <v>11256</v>
      </c>
      <c r="F96" s="2">
        <v>11748</v>
      </c>
      <c r="G96" s="2">
        <v>12590</v>
      </c>
      <c r="H96" s="2">
        <v>13082</v>
      </c>
      <c r="I96" s="2">
        <v>13998</v>
      </c>
      <c r="J96" s="2">
        <v>14611</v>
      </c>
      <c r="K96" s="2">
        <v>15311</v>
      </c>
      <c r="L96" s="2">
        <v>15906</v>
      </c>
      <c r="M96" s="2">
        <v>16619</v>
      </c>
      <c r="N96" s="2">
        <v>17228</v>
      </c>
      <c r="O96" s="2">
        <v>17905</v>
      </c>
      <c r="P96" s="2">
        <v>18739</v>
      </c>
      <c r="Q96" s="2">
        <v>20071</v>
      </c>
      <c r="R96" s="2">
        <v>21538</v>
      </c>
      <c r="S96" s="2">
        <v>22780</v>
      </c>
      <c r="T96" s="2">
        <v>24045</v>
      </c>
      <c r="U96" s="2">
        <v>24996</v>
      </c>
      <c r="V96" s="2">
        <v>25537</v>
      </c>
      <c r="W96" s="2">
        <v>25583.186871753001</v>
      </c>
      <c r="X96" s="2">
        <v>25638.354259099</v>
      </c>
      <c r="Y96" s="2">
        <v>25887.6802776322</v>
      </c>
      <c r="Z96" s="2">
        <v>26184.479606534998</v>
      </c>
      <c r="AA96" s="2">
        <v>26583.246000974101</v>
      </c>
      <c r="AB96" s="2">
        <v>26878.1341501895</v>
      </c>
      <c r="AC96" s="2">
        <v>27128.1723410579</v>
      </c>
      <c r="AD96" s="2">
        <v>27364.704557548601</v>
      </c>
      <c r="AE96" s="2">
        <v>27534.464653166699</v>
      </c>
      <c r="AF96" s="2">
        <v>27712.537534383999</v>
      </c>
      <c r="AG96" s="2">
        <v>27892.8941585717</v>
      </c>
      <c r="AH96" s="2">
        <v>27976.8359654206</v>
      </c>
      <c r="AI96" s="2">
        <v>28062.6709184555</v>
      </c>
      <c r="AJ96" s="2">
        <v>28142.552300018</v>
      </c>
      <c r="AK96" s="2">
        <v>28225.939315732001</v>
      </c>
      <c r="AL96" s="2">
        <v>28312.282987422401</v>
      </c>
      <c r="AM96" s="2">
        <v>28396.9336744297</v>
      </c>
      <c r="AN96" s="2">
        <v>28486.043658254399</v>
      </c>
      <c r="AO96" s="2">
        <v>28574.209769124602</v>
      </c>
      <c r="AP96" s="2">
        <v>28664.831055098701</v>
      </c>
      <c r="AQ96" s="2">
        <v>28758.367368583498</v>
      </c>
      <c r="AR96" s="2"/>
      <c r="AS96" s="2"/>
      <c r="AT96" s="2"/>
      <c r="AU96" s="2"/>
      <c r="AV96" s="2"/>
      <c r="AW96" s="2"/>
      <c r="AX96" s="2"/>
      <c r="AY96" s="2"/>
      <c r="AZ96" s="2"/>
      <c r="BA96" s="2"/>
      <c r="BB96" s="2"/>
      <c r="BC96" s="2"/>
      <c r="BD96" s="2"/>
      <c r="BE96" s="2"/>
      <c r="BF96" s="2"/>
      <c r="BG96" s="2"/>
      <c r="BH96" s="2"/>
    </row>
    <row r="97" spans="1:60">
      <c r="A97" t="s">
        <v>196</v>
      </c>
      <c r="B97" t="s">
        <v>421</v>
      </c>
      <c r="C97" s="2">
        <v>14466</v>
      </c>
      <c r="D97" s="2">
        <v>14364</v>
      </c>
      <c r="E97" s="2">
        <v>14218</v>
      </c>
      <c r="F97" s="2">
        <v>14082</v>
      </c>
      <c r="G97" s="2">
        <v>14012</v>
      </c>
      <c r="H97" s="2">
        <v>13977</v>
      </c>
      <c r="I97" s="2">
        <v>13975</v>
      </c>
      <c r="J97" s="2">
        <v>14043</v>
      </c>
      <c r="K97" s="2">
        <v>14175</v>
      </c>
      <c r="L97" s="2">
        <v>14277</v>
      </c>
      <c r="M97" s="2">
        <v>14337</v>
      </c>
      <c r="N97" s="2">
        <v>14379</v>
      </c>
      <c r="O97" s="2">
        <v>14479</v>
      </c>
      <c r="P97" s="2">
        <v>14530</v>
      </c>
      <c r="Q97" s="2">
        <v>14534</v>
      </c>
      <c r="R97" s="2">
        <v>14572</v>
      </c>
      <c r="S97" s="2">
        <v>14558</v>
      </c>
      <c r="T97" s="2">
        <v>14539</v>
      </c>
      <c r="U97" s="2">
        <v>14460</v>
      </c>
      <c r="V97" s="2">
        <v>14419</v>
      </c>
      <c r="W97" s="2">
        <v>14417.4010984711</v>
      </c>
      <c r="X97" s="2">
        <v>14417.8080299384</v>
      </c>
      <c r="Y97" s="2">
        <v>14433.377073419701</v>
      </c>
      <c r="Z97" s="2">
        <v>14453.508024729001</v>
      </c>
      <c r="AA97" s="2">
        <v>14495.371155414001</v>
      </c>
      <c r="AB97" s="2">
        <v>14537.2834603185</v>
      </c>
      <c r="AC97" s="2">
        <v>14580.992453435099</v>
      </c>
      <c r="AD97" s="2">
        <v>14624.49907758</v>
      </c>
      <c r="AE97" s="2">
        <v>14669.1111320287</v>
      </c>
      <c r="AF97" s="2">
        <v>14719.437451718901</v>
      </c>
      <c r="AG97" s="2">
        <v>14772.6175051099</v>
      </c>
      <c r="AH97" s="2">
        <v>14827.7684115631</v>
      </c>
      <c r="AI97" s="2">
        <v>14884.013677540001</v>
      </c>
      <c r="AJ97" s="2">
        <v>14944.481770880901</v>
      </c>
      <c r="AK97" s="2">
        <v>15000.477801008299</v>
      </c>
      <c r="AL97" s="2">
        <v>15069.077014492401</v>
      </c>
      <c r="AM97" s="2">
        <v>15136.1700535124</v>
      </c>
      <c r="AN97" s="2">
        <v>15211.152233450601</v>
      </c>
      <c r="AO97" s="2">
        <v>15284.914970206601</v>
      </c>
      <c r="AP97" s="2">
        <v>15369.5507269462</v>
      </c>
      <c r="AQ97" s="2">
        <v>15446.090045282501</v>
      </c>
      <c r="AR97" s="2"/>
      <c r="AS97" s="2"/>
      <c r="AT97" s="2"/>
      <c r="AU97" s="2"/>
      <c r="AV97" s="2"/>
      <c r="AW97" s="2"/>
      <c r="AX97" s="2"/>
      <c r="AY97" s="2"/>
      <c r="AZ97" s="2"/>
      <c r="BA97" s="2"/>
      <c r="BB97" s="2"/>
      <c r="BC97" s="2"/>
      <c r="BD97" s="2"/>
      <c r="BE97" s="2"/>
      <c r="BF97" s="2"/>
      <c r="BG97" s="2"/>
      <c r="BH97" s="2"/>
    </row>
    <row r="98" spans="1:60">
      <c r="A98" t="s">
        <v>196</v>
      </c>
      <c r="B98" t="s">
        <v>422</v>
      </c>
      <c r="C98" s="2">
        <v>17075</v>
      </c>
      <c r="D98" s="2">
        <v>17015</v>
      </c>
      <c r="E98" s="2">
        <v>16908</v>
      </c>
      <c r="F98" s="2">
        <v>16695</v>
      </c>
      <c r="G98" s="2">
        <v>16509</v>
      </c>
      <c r="H98" s="2">
        <v>16521</v>
      </c>
      <c r="I98" s="2">
        <v>16550</v>
      </c>
      <c r="J98" s="2">
        <v>16837</v>
      </c>
      <c r="K98" s="2">
        <v>17149</v>
      </c>
      <c r="L98" s="2">
        <v>17201</v>
      </c>
      <c r="M98" s="2">
        <v>17233</v>
      </c>
      <c r="N98" s="2">
        <v>17262</v>
      </c>
      <c r="O98" s="2">
        <v>17302</v>
      </c>
      <c r="P98" s="2">
        <v>17341</v>
      </c>
      <c r="Q98" s="2">
        <v>17368</v>
      </c>
      <c r="R98" s="2">
        <v>17422</v>
      </c>
      <c r="S98" s="2">
        <v>17421</v>
      </c>
      <c r="T98" s="2">
        <v>17466</v>
      </c>
      <c r="U98" s="2">
        <v>17498</v>
      </c>
      <c r="V98" s="2">
        <v>17578</v>
      </c>
      <c r="W98" s="2">
        <v>17631.7887117928</v>
      </c>
      <c r="X98" s="2">
        <v>17682.398111925799</v>
      </c>
      <c r="Y98" s="2">
        <v>17732.374810197802</v>
      </c>
      <c r="Z98" s="2">
        <v>17777.2216613241</v>
      </c>
      <c r="AA98" s="2">
        <v>17826.724848373698</v>
      </c>
      <c r="AB98" s="2">
        <v>17927.121827913099</v>
      </c>
      <c r="AC98" s="2">
        <v>17974.384147862402</v>
      </c>
      <c r="AD98" s="2">
        <v>18021.947038982798</v>
      </c>
      <c r="AE98" s="2">
        <v>18072.081412334399</v>
      </c>
      <c r="AF98" s="2">
        <v>18124.670757462001</v>
      </c>
      <c r="AG98" s="2">
        <v>18177.9345527121</v>
      </c>
      <c r="AH98" s="2">
        <v>18231.3173003419</v>
      </c>
      <c r="AI98" s="2">
        <v>18282.673721202402</v>
      </c>
      <c r="AJ98" s="2">
        <v>18329.219453549798</v>
      </c>
      <c r="AK98" s="2">
        <v>18377.807879283599</v>
      </c>
      <c r="AL98" s="2">
        <v>18428.119103622899</v>
      </c>
      <c r="AM98" s="2">
        <v>18477.443852734199</v>
      </c>
      <c r="AN98" s="2">
        <v>18529.366970782299</v>
      </c>
      <c r="AO98" s="2">
        <v>18580.7401031011</v>
      </c>
      <c r="AP98" s="2">
        <v>18633.543834563599</v>
      </c>
      <c r="AQ98" s="2">
        <v>18688.046110495699</v>
      </c>
      <c r="AR98" s="2"/>
      <c r="AS98" s="2"/>
      <c r="AT98" s="2"/>
      <c r="AU98" s="2"/>
      <c r="AV98" s="2"/>
      <c r="AW98" s="2"/>
      <c r="AX98" s="2"/>
      <c r="AY98" s="2"/>
      <c r="AZ98" s="2"/>
      <c r="BA98" s="2"/>
      <c r="BB98" s="2"/>
      <c r="BC98" s="2"/>
      <c r="BD98" s="2"/>
      <c r="BE98" s="2"/>
      <c r="BF98" s="2"/>
      <c r="BG98" s="2"/>
      <c r="BH98" s="2"/>
    </row>
    <row r="99" spans="1:60">
      <c r="A99" t="s">
        <v>196</v>
      </c>
      <c r="B99" t="s">
        <v>423</v>
      </c>
      <c r="C99" s="2">
        <v>23009</v>
      </c>
      <c r="D99" s="2">
        <v>22772</v>
      </c>
      <c r="E99" s="2">
        <v>22774</v>
      </c>
      <c r="F99" s="2">
        <v>23008</v>
      </c>
      <c r="G99" s="2">
        <v>23149</v>
      </c>
      <c r="H99" s="2">
        <v>23371</v>
      </c>
      <c r="I99" s="2">
        <v>23669</v>
      </c>
      <c r="J99" s="2">
        <v>23979</v>
      </c>
      <c r="K99" s="2">
        <v>24268</v>
      </c>
      <c r="L99" s="2">
        <v>24475</v>
      </c>
      <c r="M99" s="2">
        <v>24688</v>
      </c>
      <c r="N99" s="2">
        <v>25213</v>
      </c>
      <c r="O99" s="2">
        <v>25857</v>
      </c>
      <c r="P99" s="2">
        <v>26474</v>
      </c>
      <c r="Q99" s="2">
        <v>27312</v>
      </c>
      <c r="R99" s="2">
        <v>28126</v>
      </c>
      <c r="S99" s="2">
        <v>29090</v>
      </c>
      <c r="T99" s="2">
        <v>30470</v>
      </c>
      <c r="U99" s="2">
        <v>31690</v>
      </c>
      <c r="V99" s="2">
        <v>32242</v>
      </c>
      <c r="W99" s="2">
        <v>32231.7078384981</v>
      </c>
      <c r="X99" s="2">
        <v>32242.6606694492</v>
      </c>
      <c r="Y99" s="2">
        <v>32334.636017603301</v>
      </c>
      <c r="Z99" s="2">
        <v>32736.9752982674</v>
      </c>
      <c r="AA99" s="2">
        <v>33920.610104719199</v>
      </c>
      <c r="AB99" s="2">
        <v>35194.475445989898</v>
      </c>
      <c r="AC99" s="2">
        <v>35496.961919272697</v>
      </c>
      <c r="AD99" s="2">
        <v>35798.046958999897</v>
      </c>
      <c r="AE99" s="2">
        <v>36106.781992396798</v>
      </c>
      <c r="AF99" s="2">
        <v>36455.062257932601</v>
      </c>
      <c r="AG99" s="2">
        <v>36823.091619627601</v>
      </c>
      <c r="AH99" s="2">
        <v>37204.760114326302</v>
      </c>
      <c r="AI99" s="2">
        <v>37594.002123457802</v>
      </c>
      <c r="AJ99" s="2">
        <v>38012.467899004398</v>
      </c>
      <c r="AK99" s="2">
        <v>38399.985092490999</v>
      </c>
      <c r="AL99" s="2">
        <v>38874.721815028497</v>
      </c>
      <c r="AM99" s="2">
        <v>39339.035148550698</v>
      </c>
      <c r="AN99" s="2">
        <v>39646.161233883002</v>
      </c>
      <c r="AO99" s="2">
        <v>39863.912532135197</v>
      </c>
      <c r="AP99" s="2">
        <v>40113.761578421501</v>
      </c>
      <c r="AQ99" s="2">
        <v>40339.709511639703</v>
      </c>
      <c r="AR99" s="2"/>
      <c r="AS99" s="2"/>
      <c r="AT99" s="2"/>
      <c r="AU99" s="2"/>
      <c r="AV99" s="2"/>
      <c r="AW99" s="2"/>
      <c r="AX99" s="2"/>
      <c r="AY99" s="2"/>
      <c r="AZ99" s="2"/>
      <c r="BA99" s="2"/>
      <c r="BB99" s="2"/>
      <c r="BC99" s="2"/>
      <c r="BD99" s="2"/>
      <c r="BE99" s="2"/>
      <c r="BF99" s="2"/>
      <c r="BG99" s="2"/>
      <c r="BH99" s="2"/>
    </row>
    <row r="100" spans="1:60">
      <c r="A100" t="s">
        <v>196</v>
      </c>
      <c r="B100" t="s">
        <v>424</v>
      </c>
      <c r="C100" s="2">
        <v>17943</v>
      </c>
      <c r="D100" s="2">
        <v>17808</v>
      </c>
      <c r="E100" s="2">
        <v>17717</v>
      </c>
      <c r="F100" s="2">
        <v>17853</v>
      </c>
      <c r="G100" s="2">
        <v>17982</v>
      </c>
      <c r="H100" s="2">
        <v>17981</v>
      </c>
      <c r="I100" s="2">
        <v>18640</v>
      </c>
      <c r="J100" s="2">
        <v>19031</v>
      </c>
      <c r="K100" s="2">
        <v>19426</v>
      </c>
      <c r="L100" s="2">
        <v>19757</v>
      </c>
      <c r="M100" s="2">
        <v>19881</v>
      </c>
      <c r="N100" s="2">
        <v>20278</v>
      </c>
      <c r="O100" s="2">
        <v>20716</v>
      </c>
      <c r="P100" s="2">
        <v>21195</v>
      </c>
      <c r="Q100" s="2">
        <v>21618</v>
      </c>
      <c r="R100" s="2">
        <v>22036</v>
      </c>
      <c r="S100" s="2">
        <v>22923</v>
      </c>
      <c r="T100" s="2">
        <v>23464</v>
      </c>
      <c r="U100" s="2">
        <v>23852</v>
      </c>
      <c r="V100" s="2">
        <v>24268</v>
      </c>
      <c r="W100" s="2">
        <v>24231.648493151799</v>
      </c>
      <c r="X100" s="2">
        <v>24237.605645437299</v>
      </c>
      <c r="Y100" s="2">
        <v>24277.199885266102</v>
      </c>
      <c r="Z100" s="2">
        <v>24618.638851486499</v>
      </c>
      <c r="AA100" s="2">
        <v>24762.4333521384</v>
      </c>
      <c r="AB100" s="2">
        <v>25307.358636503199</v>
      </c>
      <c r="AC100" s="2">
        <v>26424.152670452098</v>
      </c>
      <c r="AD100" s="2">
        <v>26955.095177989198</v>
      </c>
      <c r="AE100" s="2">
        <v>27499.527926832001</v>
      </c>
      <c r="AF100" s="2">
        <v>28113.695948256202</v>
      </c>
      <c r="AG100" s="2">
        <v>28762.690093043799</v>
      </c>
      <c r="AH100" s="2">
        <v>29561.3489589317</v>
      </c>
      <c r="AI100" s="2">
        <v>31375.3541609608</v>
      </c>
      <c r="AJ100" s="2">
        <v>32251.012926060601</v>
      </c>
      <c r="AK100" s="2">
        <v>34043.951548802099</v>
      </c>
      <c r="AL100" s="2">
        <v>35037.359851819398</v>
      </c>
      <c r="AM100" s="2">
        <v>37201.224136777899</v>
      </c>
      <c r="AN100" s="2">
        <v>38287.066313130301</v>
      </c>
      <c r="AO100" s="2">
        <v>40648.877678183402</v>
      </c>
      <c r="AP100" s="2">
        <v>41874.516659304303</v>
      </c>
      <c r="AQ100" s="2">
        <v>44343.039474127101</v>
      </c>
      <c r="AR100" s="2"/>
      <c r="AS100" s="2"/>
      <c r="AT100" s="2"/>
      <c r="AU100" s="2"/>
      <c r="AV100" s="2"/>
      <c r="AW100" s="2"/>
      <c r="AX100" s="2"/>
      <c r="AY100" s="2"/>
      <c r="AZ100" s="2"/>
      <c r="BA100" s="2"/>
      <c r="BB100" s="2"/>
      <c r="BC100" s="2"/>
      <c r="BD100" s="2"/>
      <c r="BE100" s="2"/>
      <c r="BF100" s="2"/>
      <c r="BG100" s="2"/>
      <c r="BH100" s="2"/>
    </row>
    <row r="101" spans="1:60">
      <c r="A101" t="s">
        <v>196</v>
      </c>
      <c r="B101" t="s">
        <v>425</v>
      </c>
      <c r="C101" s="2">
        <v>7307</v>
      </c>
      <c r="D101" s="2">
        <v>7237</v>
      </c>
      <c r="E101" s="2">
        <v>7159</v>
      </c>
      <c r="F101" s="2">
        <v>7106</v>
      </c>
      <c r="G101" s="2">
        <v>7085</v>
      </c>
      <c r="H101" s="2">
        <v>7081</v>
      </c>
      <c r="I101" s="2">
        <v>7006</v>
      </c>
      <c r="J101" s="2">
        <v>7054</v>
      </c>
      <c r="K101" s="2">
        <v>7145</v>
      </c>
      <c r="L101" s="2">
        <v>7042</v>
      </c>
      <c r="M101" s="2">
        <v>6896</v>
      </c>
      <c r="N101" s="2">
        <v>6847</v>
      </c>
      <c r="O101" s="2">
        <v>6820</v>
      </c>
      <c r="P101" s="2">
        <v>6780</v>
      </c>
      <c r="Q101" s="2">
        <v>6732</v>
      </c>
      <c r="R101" s="2">
        <v>6669</v>
      </c>
      <c r="S101" s="2">
        <v>6652</v>
      </c>
      <c r="T101" s="2">
        <v>6648</v>
      </c>
      <c r="U101" s="2">
        <v>6591</v>
      </c>
      <c r="V101" s="2">
        <v>6575</v>
      </c>
      <c r="W101" s="2">
        <v>6574.6944580572399</v>
      </c>
      <c r="X101" s="2">
        <v>6574.7578141408703</v>
      </c>
      <c r="Y101" s="2">
        <v>6576.51132341011</v>
      </c>
      <c r="Z101" s="2">
        <v>6579.8477414031204</v>
      </c>
      <c r="AA101" s="2">
        <v>6585.5094340940796</v>
      </c>
      <c r="AB101" s="2">
        <v>6590.8676701731301</v>
      </c>
      <c r="AC101" s="2">
        <v>6596.8251387337596</v>
      </c>
      <c r="AD101" s="2">
        <v>6602.7550020471999</v>
      </c>
      <c r="AE101" s="2">
        <v>6608.8355316179504</v>
      </c>
      <c r="AF101" s="2">
        <v>6615.6949232018196</v>
      </c>
      <c r="AG101" s="2">
        <v>6622.9432523386004</v>
      </c>
      <c r="AH101" s="2">
        <v>6630.4602011629704</v>
      </c>
      <c r="AI101" s="2">
        <v>6638.1263131451897</v>
      </c>
      <c r="AJ101" s="2">
        <v>6646.3679866315497</v>
      </c>
      <c r="AK101" s="2">
        <v>6654.0001209603397</v>
      </c>
      <c r="AL101" s="2">
        <v>6663.3500500557502</v>
      </c>
      <c r="AM101" s="2">
        <v>6672.4946909546297</v>
      </c>
      <c r="AN101" s="2">
        <v>6682.7146049339499</v>
      </c>
      <c r="AO101" s="2">
        <v>6692.7683100203503</v>
      </c>
      <c r="AP101" s="2">
        <v>6704.3039893764499</v>
      </c>
      <c r="AQ101" s="2">
        <v>6714.7361380736702</v>
      </c>
      <c r="AR101" s="2"/>
      <c r="AS101" s="2"/>
      <c r="AT101" s="2"/>
      <c r="AU101" s="2"/>
      <c r="AV101" s="2"/>
      <c r="AW101" s="2"/>
      <c r="AX101" s="2"/>
      <c r="AY101" s="2"/>
      <c r="AZ101" s="2"/>
      <c r="BA101" s="2"/>
      <c r="BB101" s="2"/>
      <c r="BC101" s="2"/>
      <c r="BD101" s="2"/>
      <c r="BE101" s="2"/>
      <c r="BF101" s="2"/>
      <c r="BG101" s="2"/>
      <c r="BH101" s="2"/>
    </row>
    <row r="102" spans="1:60">
      <c r="A102" t="s">
        <v>196</v>
      </c>
      <c r="B102" t="s">
        <v>426</v>
      </c>
      <c r="C102" s="2">
        <v>9219</v>
      </c>
      <c r="D102" s="2">
        <v>10373</v>
      </c>
      <c r="E102" s="2">
        <v>11116</v>
      </c>
      <c r="F102" s="2">
        <v>11654</v>
      </c>
      <c r="G102" s="2">
        <v>12248</v>
      </c>
      <c r="H102" s="2">
        <v>12744</v>
      </c>
      <c r="I102" s="2">
        <v>13478</v>
      </c>
      <c r="J102" s="2">
        <v>14055</v>
      </c>
      <c r="K102" s="2">
        <v>14454</v>
      </c>
      <c r="L102" s="2">
        <v>14680</v>
      </c>
      <c r="M102" s="2">
        <v>14890</v>
      </c>
      <c r="N102" s="2">
        <v>15204</v>
      </c>
      <c r="O102" s="2">
        <v>15750</v>
      </c>
      <c r="P102" s="2">
        <v>16300</v>
      </c>
      <c r="Q102" s="2">
        <v>16835</v>
      </c>
      <c r="R102" s="2">
        <v>17270</v>
      </c>
      <c r="S102" s="2">
        <v>17816</v>
      </c>
      <c r="T102" s="2">
        <v>18498</v>
      </c>
      <c r="U102" s="2">
        <v>19001</v>
      </c>
      <c r="V102" s="2">
        <v>19326</v>
      </c>
      <c r="W102" s="2">
        <v>18202.125261445501</v>
      </c>
      <c r="X102" s="2">
        <v>18098.425552020701</v>
      </c>
      <c r="Y102" s="2">
        <v>17859.480099857901</v>
      </c>
      <c r="Z102" s="2">
        <v>17826.548873518899</v>
      </c>
      <c r="AA102" s="2">
        <v>18376.755075261601</v>
      </c>
      <c r="AB102" s="2">
        <v>18552.427240372501</v>
      </c>
      <c r="AC102" s="2">
        <v>18718.049492954498</v>
      </c>
      <c r="AD102" s="2">
        <v>18898.794017239601</v>
      </c>
      <c r="AE102" s="2">
        <v>19087.874723084002</v>
      </c>
      <c r="AF102" s="2">
        <v>19304.441555782701</v>
      </c>
      <c r="AG102" s="2">
        <v>19537.320799748199</v>
      </c>
      <c r="AH102" s="2">
        <v>19785.2101849719</v>
      </c>
      <c r="AI102" s="2">
        <v>20039.812364675799</v>
      </c>
      <c r="AJ102" s="2">
        <v>20306.657828101099</v>
      </c>
      <c r="AK102" s="2">
        <v>20587.757391347801</v>
      </c>
      <c r="AL102" s="2">
        <v>20746.600765120998</v>
      </c>
      <c r="AM102" s="2">
        <v>20746.600765277999</v>
      </c>
      <c r="AN102" s="2">
        <v>20746.600857087298</v>
      </c>
      <c r="AO102" s="2">
        <v>20746.600823057899</v>
      </c>
      <c r="AP102" s="2">
        <v>20746.600832842199</v>
      </c>
      <c r="AQ102" s="2">
        <v>20746.600824818801</v>
      </c>
      <c r="AR102" s="2"/>
      <c r="AS102" s="2"/>
      <c r="AT102" s="2"/>
      <c r="AU102" s="2"/>
      <c r="AV102" s="2"/>
      <c r="AW102" s="2"/>
      <c r="AX102" s="2"/>
      <c r="AY102" s="2"/>
      <c r="AZ102" s="2"/>
      <c r="BA102" s="2"/>
      <c r="BB102" s="2"/>
      <c r="BC102" s="2"/>
      <c r="BD102" s="2"/>
      <c r="BE102" s="2"/>
      <c r="BF102" s="2"/>
      <c r="BG102" s="2"/>
      <c r="BH102" s="2"/>
    </row>
    <row r="103" spans="1:60">
      <c r="A103" t="s">
        <v>196</v>
      </c>
      <c r="B103" t="s">
        <v>427</v>
      </c>
      <c r="C103" s="2">
        <v>14897</v>
      </c>
      <c r="D103" s="2">
        <v>14996</v>
      </c>
      <c r="E103" s="2">
        <v>15213</v>
      </c>
      <c r="F103" s="2">
        <v>15393</v>
      </c>
      <c r="G103" s="2">
        <v>15688</v>
      </c>
      <c r="H103" s="2">
        <v>15809</v>
      </c>
      <c r="I103" s="2">
        <v>16122</v>
      </c>
      <c r="J103" s="2">
        <v>16570</v>
      </c>
      <c r="K103" s="2">
        <v>17035</v>
      </c>
      <c r="L103" s="2">
        <v>17296</v>
      </c>
      <c r="M103" s="2">
        <v>17662</v>
      </c>
      <c r="N103" s="2">
        <v>17817</v>
      </c>
      <c r="O103" s="2">
        <v>18007</v>
      </c>
      <c r="P103" s="2">
        <v>18104</v>
      </c>
      <c r="Q103" s="2">
        <v>18215</v>
      </c>
      <c r="R103" s="2">
        <v>18435</v>
      </c>
      <c r="S103" s="2">
        <v>18779</v>
      </c>
      <c r="T103" s="2">
        <v>19119</v>
      </c>
      <c r="U103" s="2">
        <v>19292</v>
      </c>
      <c r="V103" s="2">
        <v>19151</v>
      </c>
      <c r="W103" s="2">
        <v>19152.696584449201</v>
      </c>
      <c r="X103" s="2">
        <v>19179.786289414202</v>
      </c>
      <c r="Y103" s="2">
        <v>19236.492399975599</v>
      </c>
      <c r="Z103" s="2">
        <v>19306.432046716502</v>
      </c>
      <c r="AA103" s="2">
        <v>19432.260059791701</v>
      </c>
      <c r="AB103" s="2">
        <v>19811.180054366501</v>
      </c>
      <c r="AC103" s="2">
        <v>20213.655109660602</v>
      </c>
      <c r="AD103" s="2">
        <v>20699.2126147075</v>
      </c>
      <c r="AE103" s="2">
        <v>21204.821054390199</v>
      </c>
      <c r="AF103" s="2">
        <v>21571.540839725301</v>
      </c>
      <c r="AG103" s="2">
        <v>21993.060853319501</v>
      </c>
      <c r="AH103" s="2">
        <v>22491.840038536498</v>
      </c>
      <c r="AI103" s="2">
        <v>23022.198539806701</v>
      </c>
      <c r="AJ103" s="2">
        <v>23620.154395372399</v>
      </c>
      <c r="AK103" s="2">
        <v>24244.3519877691</v>
      </c>
      <c r="AL103" s="2">
        <v>24890.681787553702</v>
      </c>
      <c r="AM103" s="2">
        <v>25524.3386527574</v>
      </c>
      <c r="AN103" s="2">
        <v>26281.7139471103</v>
      </c>
      <c r="AO103" s="2">
        <v>27031.0668977879</v>
      </c>
      <c r="AP103" s="2">
        <v>27821.958040748501</v>
      </c>
      <c r="AQ103" s="2">
        <v>28616.954163612299</v>
      </c>
      <c r="AR103" s="2"/>
      <c r="AS103" s="2"/>
      <c r="AT103" s="2"/>
      <c r="AU103" s="2"/>
      <c r="AV103" s="2"/>
      <c r="AW103" s="2"/>
      <c r="AX103" s="2"/>
      <c r="AY103" s="2"/>
      <c r="AZ103" s="2"/>
      <c r="BA103" s="2"/>
      <c r="BB103" s="2"/>
      <c r="BC103" s="2"/>
      <c r="BD103" s="2"/>
      <c r="BE103" s="2"/>
      <c r="BF103" s="2"/>
      <c r="BG103" s="2"/>
      <c r="BH103" s="2"/>
    </row>
    <row r="104" spans="1:60">
      <c r="A104" t="s">
        <v>196</v>
      </c>
      <c r="B104" t="s">
        <v>428</v>
      </c>
      <c r="C104" s="2">
        <v>13096</v>
      </c>
      <c r="D104" s="2">
        <v>13121</v>
      </c>
      <c r="E104" s="2">
        <v>13116</v>
      </c>
      <c r="F104" s="2">
        <v>13048</v>
      </c>
      <c r="G104" s="2">
        <v>13159</v>
      </c>
      <c r="H104" s="2">
        <v>13247</v>
      </c>
      <c r="I104" s="2">
        <v>13443</v>
      </c>
      <c r="J104" s="2">
        <v>13707</v>
      </c>
      <c r="K104" s="2">
        <v>14090</v>
      </c>
      <c r="L104" s="2">
        <v>14455</v>
      </c>
      <c r="M104" s="2">
        <v>14907</v>
      </c>
      <c r="N104" s="2">
        <v>15189</v>
      </c>
      <c r="O104" s="2">
        <v>15430</v>
      </c>
      <c r="P104" s="2">
        <v>15636</v>
      </c>
      <c r="Q104" s="2">
        <v>15821</v>
      </c>
      <c r="R104" s="2">
        <v>16049</v>
      </c>
      <c r="S104" s="2">
        <v>16314</v>
      </c>
      <c r="T104" s="2">
        <v>16477</v>
      </c>
      <c r="U104" s="2">
        <v>16666</v>
      </c>
      <c r="V104" s="2">
        <v>16532</v>
      </c>
      <c r="W104" s="2">
        <v>16541.9940209298</v>
      </c>
      <c r="X104" s="2">
        <v>16630.768331134899</v>
      </c>
      <c r="Y104" s="2">
        <v>16661.329821720101</v>
      </c>
      <c r="Z104" s="2">
        <v>16714.134736211599</v>
      </c>
      <c r="AA104" s="2">
        <v>16784.666651439002</v>
      </c>
      <c r="AB104" s="2">
        <v>17164.349645823699</v>
      </c>
      <c r="AC104" s="2">
        <v>17492.666454437898</v>
      </c>
      <c r="AD104" s="2">
        <v>17956.524566832999</v>
      </c>
      <c r="AE104" s="2">
        <v>18449.903103223402</v>
      </c>
      <c r="AF104" s="2">
        <v>18713.3152730326</v>
      </c>
      <c r="AG104" s="2">
        <v>19035.577147743199</v>
      </c>
      <c r="AH104" s="2">
        <v>19419.362096615401</v>
      </c>
      <c r="AI104" s="2">
        <v>19787.215676256699</v>
      </c>
      <c r="AJ104" s="2">
        <v>20311.166621016699</v>
      </c>
      <c r="AK104" s="2">
        <v>20758.577756919902</v>
      </c>
      <c r="AL104" s="2">
        <v>21256.207086884799</v>
      </c>
      <c r="AM104" s="2">
        <v>21845.121270593001</v>
      </c>
      <c r="AN104" s="2">
        <v>22542.141340825001</v>
      </c>
      <c r="AO104" s="2">
        <v>23275.627643948701</v>
      </c>
      <c r="AP104" s="2">
        <v>24083.6239195858</v>
      </c>
      <c r="AQ104" s="2">
        <v>24889.6991607991</v>
      </c>
      <c r="AR104" s="2"/>
      <c r="AS104" s="2"/>
      <c r="AT104" s="2"/>
      <c r="AU104" s="2"/>
      <c r="AV104" s="2"/>
      <c r="AW104" s="2"/>
      <c r="AX104" s="2"/>
      <c r="AY104" s="2"/>
      <c r="AZ104" s="2"/>
      <c r="BA104" s="2"/>
      <c r="BB104" s="2"/>
      <c r="BC104" s="2"/>
      <c r="BD104" s="2"/>
      <c r="BE104" s="2"/>
      <c r="BF104" s="2"/>
      <c r="BG104" s="2"/>
      <c r="BH104" s="2"/>
    </row>
    <row r="105" spans="1:60">
      <c r="A105" t="s">
        <v>196</v>
      </c>
      <c r="B105" t="s">
        <v>429</v>
      </c>
      <c r="C105" s="2">
        <v>16341</v>
      </c>
      <c r="D105" s="2">
        <v>16468</v>
      </c>
      <c r="E105" s="2">
        <v>16531</v>
      </c>
      <c r="F105" s="2">
        <v>16520</v>
      </c>
      <c r="G105" s="2">
        <v>16702</v>
      </c>
      <c r="H105" s="2">
        <v>16840</v>
      </c>
      <c r="I105" s="2">
        <v>17153</v>
      </c>
      <c r="J105" s="2">
        <v>17549</v>
      </c>
      <c r="K105" s="2">
        <v>17999</v>
      </c>
      <c r="L105" s="2">
        <v>18143</v>
      </c>
      <c r="M105" s="2">
        <v>18146</v>
      </c>
      <c r="N105" s="2">
        <v>18427</v>
      </c>
      <c r="O105" s="2">
        <v>18717</v>
      </c>
      <c r="P105" s="2">
        <v>18941</v>
      </c>
      <c r="Q105" s="2">
        <v>19320</v>
      </c>
      <c r="R105" s="2">
        <v>19801</v>
      </c>
      <c r="S105" s="2">
        <v>20258</v>
      </c>
      <c r="T105" s="2">
        <v>20524</v>
      </c>
      <c r="U105" s="2">
        <v>20770</v>
      </c>
      <c r="V105" s="2">
        <v>20796</v>
      </c>
      <c r="W105" s="2">
        <v>20803.263786736101</v>
      </c>
      <c r="X105" s="2">
        <v>20806.5432036313</v>
      </c>
      <c r="Y105" s="2">
        <v>20841.936816983201</v>
      </c>
      <c r="Z105" s="2">
        <v>20878.642345925498</v>
      </c>
      <c r="AA105" s="2">
        <v>20932.910017252299</v>
      </c>
      <c r="AB105" s="2">
        <v>20981.359998904099</v>
      </c>
      <c r="AC105" s="2">
        <v>21040.255354623401</v>
      </c>
      <c r="AD105" s="2">
        <v>21099.525239244202</v>
      </c>
      <c r="AE105" s="2">
        <v>21161.999569049902</v>
      </c>
      <c r="AF105" s="2">
        <v>21227.533132945598</v>
      </c>
      <c r="AG105" s="2">
        <v>21293.907174709198</v>
      </c>
      <c r="AH105" s="2">
        <v>21360.429429124</v>
      </c>
      <c r="AI105" s="2">
        <v>21431.163424099301</v>
      </c>
      <c r="AJ105" s="2">
        <v>21498.222150746798</v>
      </c>
      <c r="AK105" s="2">
        <v>21568.2238026634</v>
      </c>
      <c r="AL105" s="2">
        <v>21640.7075048796</v>
      </c>
      <c r="AM105" s="2">
        <v>21711.7699817504</v>
      </c>
      <c r="AN105" s="2">
        <v>21786.575946602199</v>
      </c>
      <c r="AO105" s="2">
        <v>21860.589551027399</v>
      </c>
      <c r="AP105" s="2">
        <v>21936.664220652401</v>
      </c>
      <c r="AQ105" s="2">
        <v>22015.185994691401</v>
      </c>
      <c r="AR105" s="2"/>
      <c r="AS105" s="2"/>
      <c r="AT105" s="2"/>
      <c r="AU105" s="2"/>
      <c r="AV105" s="2"/>
      <c r="AW105" s="2"/>
      <c r="AX105" s="2"/>
      <c r="AY105" s="2"/>
      <c r="AZ105" s="2"/>
      <c r="BA105" s="2"/>
      <c r="BB105" s="2"/>
      <c r="BC105" s="2"/>
      <c r="BD105" s="2"/>
      <c r="BE105" s="2"/>
      <c r="BF105" s="2"/>
      <c r="BG105" s="2"/>
      <c r="BH105" s="2"/>
    </row>
    <row r="106" spans="1:60">
      <c r="A106" t="s">
        <v>196</v>
      </c>
      <c r="B106" t="s">
        <v>430</v>
      </c>
      <c r="C106" s="2">
        <v>17462</v>
      </c>
      <c r="D106" s="2">
        <v>17673</v>
      </c>
      <c r="E106" s="2">
        <v>18117</v>
      </c>
      <c r="F106" s="2">
        <v>18394</v>
      </c>
      <c r="G106" s="2">
        <v>18848</v>
      </c>
      <c r="H106" s="2">
        <v>19047</v>
      </c>
      <c r="I106" s="2">
        <v>19343</v>
      </c>
      <c r="J106" s="2">
        <v>19494</v>
      </c>
      <c r="K106" s="2">
        <v>19778</v>
      </c>
      <c r="L106" s="2">
        <v>20059</v>
      </c>
      <c r="M106" s="2">
        <v>20234</v>
      </c>
      <c r="N106" s="2">
        <v>20540</v>
      </c>
      <c r="O106" s="2">
        <v>20827</v>
      </c>
      <c r="P106" s="2">
        <v>21033</v>
      </c>
      <c r="Q106" s="2">
        <v>21241</v>
      </c>
      <c r="R106" s="2">
        <v>21456</v>
      </c>
      <c r="S106" s="2">
        <v>21679</v>
      </c>
      <c r="T106" s="2">
        <v>21860</v>
      </c>
      <c r="U106" s="2">
        <v>22221</v>
      </c>
      <c r="V106" s="2">
        <v>22372</v>
      </c>
      <c r="W106" s="2">
        <v>22408.735018076601</v>
      </c>
      <c r="X106" s="2">
        <v>22430.4974711871</v>
      </c>
      <c r="Y106" s="2">
        <v>22468.290449934098</v>
      </c>
      <c r="Z106" s="2">
        <v>22510.4076180515</v>
      </c>
      <c r="AA106" s="2">
        <v>22573.920178126202</v>
      </c>
      <c r="AB106" s="2">
        <v>22617.965646573801</v>
      </c>
      <c r="AC106" s="2">
        <v>22687.151147661301</v>
      </c>
      <c r="AD106" s="2">
        <v>22756.776565265602</v>
      </c>
      <c r="AE106" s="2">
        <v>22830.166355017602</v>
      </c>
      <c r="AF106" s="2">
        <v>22907.1498857804</v>
      </c>
      <c r="AG106" s="2">
        <v>22985.120710517102</v>
      </c>
      <c r="AH106" s="2">
        <v>23063.2656886226</v>
      </c>
      <c r="AI106" s="2">
        <v>23146.358272380399</v>
      </c>
      <c r="AJ106" s="2">
        <v>23225.133410125902</v>
      </c>
      <c r="AK106" s="2">
        <v>23298.586399188101</v>
      </c>
      <c r="AL106" s="2">
        <v>23348.178068912599</v>
      </c>
      <c r="AM106" s="2">
        <v>23396.7973597161</v>
      </c>
      <c r="AN106" s="2">
        <v>23447.9778629797</v>
      </c>
      <c r="AO106" s="2">
        <v>23498.616248013699</v>
      </c>
      <c r="AP106" s="2">
        <v>23550.664773190099</v>
      </c>
      <c r="AQ106" s="2">
        <v>23604.387560294399</v>
      </c>
      <c r="AR106" s="2"/>
      <c r="AS106" s="2"/>
      <c r="AT106" s="2"/>
      <c r="AU106" s="2"/>
      <c r="AV106" s="2"/>
      <c r="AW106" s="2"/>
      <c r="AX106" s="2"/>
      <c r="AY106" s="2"/>
      <c r="AZ106" s="2"/>
      <c r="BA106" s="2"/>
      <c r="BB106" s="2"/>
      <c r="BC106" s="2"/>
      <c r="BD106" s="2"/>
      <c r="BE106" s="2"/>
      <c r="BF106" s="2"/>
      <c r="BG106" s="2"/>
      <c r="BH106" s="2"/>
    </row>
    <row r="107" spans="1:60">
      <c r="A107" t="s">
        <v>196</v>
      </c>
      <c r="B107" t="s">
        <v>431</v>
      </c>
      <c r="C107" s="2">
        <v>12098</v>
      </c>
      <c r="D107" s="2">
        <v>12014</v>
      </c>
      <c r="E107" s="2">
        <v>12000</v>
      </c>
      <c r="F107" s="2">
        <v>12023</v>
      </c>
      <c r="G107" s="2">
        <v>12084</v>
      </c>
      <c r="H107" s="2">
        <v>12148</v>
      </c>
      <c r="I107" s="2">
        <v>12363</v>
      </c>
      <c r="J107" s="2">
        <v>12449</v>
      </c>
      <c r="K107" s="2">
        <v>12600</v>
      </c>
      <c r="L107" s="2">
        <v>12739</v>
      </c>
      <c r="M107" s="2">
        <v>12868</v>
      </c>
      <c r="N107" s="2">
        <v>12942</v>
      </c>
      <c r="O107" s="2">
        <v>13031</v>
      </c>
      <c r="P107" s="2">
        <v>13107</v>
      </c>
      <c r="Q107" s="2">
        <v>13179</v>
      </c>
      <c r="R107" s="2">
        <v>13253</v>
      </c>
      <c r="S107" s="2">
        <v>13342</v>
      </c>
      <c r="T107" s="2">
        <v>13432</v>
      </c>
      <c r="U107" s="2">
        <v>13524</v>
      </c>
      <c r="V107" s="2">
        <v>13419</v>
      </c>
      <c r="W107" s="2">
        <v>13418.945897465301</v>
      </c>
      <c r="X107" s="2">
        <v>13419.055496307201</v>
      </c>
      <c r="Y107" s="2">
        <v>13426.028377393999</v>
      </c>
      <c r="Z107" s="2">
        <v>13438.134991041299</v>
      </c>
      <c r="AA107" s="2">
        <v>13460.8903499464</v>
      </c>
      <c r="AB107" s="2">
        <v>13482.2436863571</v>
      </c>
      <c r="AC107" s="2">
        <v>13497.5082646265</v>
      </c>
      <c r="AD107" s="2">
        <v>13510.2021242633</v>
      </c>
      <c r="AE107" s="2">
        <v>13522.8980663642</v>
      </c>
      <c r="AF107" s="2">
        <v>13537.2202027766</v>
      </c>
      <c r="AG107" s="2">
        <v>13552.3544716385</v>
      </c>
      <c r="AH107" s="2">
        <v>13568.049607967099</v>
      </c>
      <c r="AI107" s="2">
        <v>13584.0561935723</v>
      </c>
      <c r="AJ107" s="2">
        <v>13601.2645298141</v>
      </c>
      <c r="AK107" s="2">
        <v>13617.200186173301</v>
      </c>
      <c r="AL107" s="2">
        <v>13636.7225236309</v>
      </c>
      <c r="AM107" s="2">
        <v>13655.816227478899</v>
      </c>
      <c r="AN107" s="2">
        <v>13676.2114899108</v>
      </c>
      <c r="AO107" s="2">
        <v>13676.2114865886</v>
      </c>
      <c r="AP107" s="2">
        <v>13676.211486582</v>
      </c>
      <c r="AQ107" s="2">
        <v>13676.211486552</v>
      </c>
      <c r="AR107" s="2"/>
      <c r="AS107" s="2"/>
      <c r="AT107" s="2"/>
      <c r="AU107" s="2"/>
      <c r="AV107" s="2"/>
      <c r="AW107" s="2"/>
      <c r="AX107" s="2"/>
      <c r="AY107" s="2"/>
      <c r="AZ107" s="2"/>
      <c r="BA107" s="2"/>
      <c r="BB107" s="2"/>
      <c r="BC107" s="2"/>
      <c r="BD107" s="2"/>
      <c r="BE107" s="2"/>
      <c r="BF107" s="2"/>
      <c r="BG107" s="2"/>
      <c r="BH107" s="2"/>
    </row>
    <row r="108" spans="1:60">
      <c r="A108" t="s">
        <v>196</v>
      </c>
      <c r="B108" t="s">
        <v>432</v>
      </c>
      <c r="C108" s="2">
        <v>24173</v>
      </c>
      <c r="D108" s="2">
        <v>24058</v>
      </c>
      <c r="E108" s="2">
        <v>24064</v>
      </c>
      <c r="F108" s="2">
        <v>24174</v>
      </c>
      <c r="G108" s="2">
        <v>24355</v>
      </c>
      <c r="H108" s="2">
        <v>24583</v>
      </c>
      <c r="I108" s="2">
        <v>24638</v>
      </c>
      <c r="J108" s="2">
        <v>24805</v>
      </c>
      <c r="K108" s="2">
        <v>25093</v>
      </c>
      <c r="L108" s="2">
        <v>25308</v>
      </c>
      <c r="M108" s="2">
        <v>25406</v>
      </c>
      <c r="N108" s="2">
        <v>25539</v>
      </c>
      <c r="O108" s="2">
        <v>25699</v>
      </c>
      <c r="P108" s="2">
        <v>25846</v>
      </c>
      <c r="Q108" s="2">
        <v>25989</v>
      </c>
      <c r="R108" s="2">
        <v>26107</v>
      </c>
      <c r="S108" s="2">
        <v>26280</v>
      </c>
      <c r="T108" s="2">
        <v>26356</v>
      </c>
      <c r="U108" s="2">
        <v>26438</v>
      </c>
      <c r="V108" s="2">
        <v>26451</v>
      </c>
      <c r="W108" s="2">
        <v>26450.669721019101</v>
      </c>
      <c r="X108" s="2">
        <v>26451.0538393473</v>
      </c>
      <c r="Y108" s="2">
        <v>26462.761846992002</v>
      </c>
      <c r="Z108" s="2">
        <v>26484.305920646999</v>
      </c>
      <c r="AA108" s="2">
        <v>26521.0751527297</v>
      </c>
      <c r="AB108" s="2">
        <v>26679.010445079599</v>
      </c>
      <c r="AC108" s="2">
        <v>26864.849488584601</v>
      </c>
      <c r="AD108" s="2">
        <v>27105.985267997999</v>
      </c>
      <c r="AE108" s="2">
        <v>27459.261845498699</v>
      </c>
      <c r="AF108" s="2">
        <v>27824.764077080501</v>
      </c>
      <c r="AG108" s="2">
        <v>28210.9919575602</v>
      </c>
      <c r="AH108" s="2">
        <v>28611.533452371299</v>
      </c>
      <c r="AI108" s="2">
        <v>29020.022889643202</v>
      </c>
      <c r="AJ108" s="2">
        <v>29485.634519665698</v>
      </c>
      <c r="AK108" s="2">
        <v>29916.810737486499</v>
      </c>
      <c r="AL108" s="2">
        <v>30354.9792500607</v>
      </c>
      <c r="AM108" s="2">
        <v>30783.527268947</v>
      </c>
      <c r="AN108" s="2">
        <v>30770.349853534401</v>
      </c>
      <c r="AO108" s="2">
        <v>30757.386734468499</v>
      </c>
      <c r="AP108" s="2">
        <v>30742.512790976001</v>
      </c>
      <c r="AQ108" s="2">
        <v>30729.061719679401</v>
      </c>
      <c r="AR108" s="2"/>
      <c r="AS108" s="2"/>
      <c r="AT108" s="2"/>
      <c r="AU108" s="2"/>
      <c r="AV108" s="2"/>
      <c r="AW108" s="2"/>
      <c r="AX108" s="2"/>
      <c r="AY108" s="2"/>
      <c r="AZ108" s="2"/>
      <c r="BA108" s="2"/>
      <c r="BB108" s="2"/>
      <c r="BC108" s="2"/>
      <c r="BD108" s="2"/>
      <c r="BE108" s="2"/>
      <c r="BF108" s="2"/>
      <c r="BG108" s="2"/>
      <c r="BH108" s="2"/>
    </row>
    <row r="109" spans="1:60">
      <c r="A109" t="s">
        <v>196</v>
      </c>
      <c r="B109" t="s">
        <v>433</v>
      </c>
      <c r="C109" s="2">
        <v>18072</v>
      </c>
      <c r="D109" s="2">
        <v>18155</v>
      </c>
      <c r="E109" s="2">
        <v>18225</v>
      </c>
      <c r="F109" s="2">
        <v>18196</v>
      </c>
      <c r="G109" s="2">
        <v>18331</v>
      </c>
      <c r="H109" s="2">
        <v>18533</v>
      </c>
      <c r="I109" s="2">
        <v>18989</v>
      </c>
      <c r="J109" s="2">
        <v>19434</v>
      </c>
      <c r="K109" s="2">
        <v>19819</v>
      </c>
      <c r="L109" s="2">
        <v>20159</v>
      </c>
      <c r="M109" s="2">
        <v>20530</v>
      </c>
      <c r="N109" s="2">
        <v>20812</v>
      </c>
      <c r="O109" s="2">
        <v>21139</v>
      </c>
      <c r="P109" s="2">
        <v>21431</v>
      </c>
      <c r="Q109" s="2">
        <v>21832</v>
      </c>
      <c r="R109" s="2">
        <v>22169</v>
      </c>
      <c r="S109" s="2">
        <v>22600</v>
      </c>
      <c r="T109" s="2">
        <v>23047</v>
      </c>
      <c r="U109" s="2">
        <v>23436</v>
      </c>
      <c r="V109" s="2">
        <v>23455</v>
      </c>
      <c r="W109" s="2">
        <v>23452.964120235702</v>
      </c>
      <c r="X109" s="2">
        <v>23453.433948351001</v>
      </c>
      <c r="Y109" s="2">
        <v>23480.9839030777</v>
      </c>
      <c r="Z109" s="2">
        <v>23519.6922990003</v>
      </c>
      <c r="AA109" s="2">
        <v>23553.803901342199</v>
      </c>
      <c r="AB109" s="2">
        <v>23574.6763770787</v>
      </c>
      <c r="AC109" s="2">
        <v>23590.8312479858</v>
      </c>
      <c r="AD109" s="2">
        <v>23695.854967723801</v>
      </c>
      <c r="AE109" s="2">
        <v>23710.066318823199</v>
      </c>
      <c r="AF109" s="2">
        <v>23726.097996991299</v>
      </c>
      <c r="AG109" s="2">
        <v>23743.038723314799</v>
      </c>
      <c r="AH109" s="2">
        <v>23760.607396122301</v>
      </c>
      <c r="AI109" s="2">
        <v>23778.524555730201</v>
      </c>
      <c r="AJ109" s="2">
        <v>23797.786913889999</v>
      </c>
      <c r="AK109" s="2">
        <v>23815.624667524098</v>
      </c>
      <c r="AL109" s="2">
        <v>23837.477221366498</v>
      </c>
      <c r="AM109" s="2">
        <v>23858.8499828567</v>
      </c>
      <c r="AN109" s="2">
        <v>23882.593309232601</v>
      </c>
      <c r="AO109" s="2">
        <v>23902.919308987301</v>
      </c>
      <c r="AP109" s="2">
        <v>23926.241469985602</v>
      </c>
      <c r="AQ109" s="2">
        <v>23947.332586180499</v>
      </c>
      <c r="AR109" s="2"/>
      <c r="AS109" s="2"/>
      <c r="AT109" s="2"/>
      <c r="AU109" s="2"/>
      <c r="AV109" s="2"/>
      <c r="AW109" s="2"/>
      <c r="AX109" s="2"/>
      <c r="AY109" s="2"/>
      <c r="AZ109" s="2"/>
      <c r="BA109" s="2"/>
      <c r="BB109" s="2"/>
      <c r="BC109" s="2"/>
      <c r="BD109" s="2"/>
      <c r="BE109" s="2"/>
      <c r="BF109" s="2"/>
      <c r="BG109" s="2"/>
      <c r="BH109" s="2"/>
    </row>
    <row r="110" spans="1:60">
      <c r="A110" t="s">
        <v>196</v>
      </c>
      <c r="B110" t="s">
        <v>434</v>
      </c>
      <c r="C110" s="2">
        <v>5182</v>
      </c>
      <c r="D110" s="2">
        <v>5139</v>
      </c>
      <c r="E110" s="2">
        <v>5127</v>
      </c>
      <c r="F110" s="2">
        <v>5095</v>
      </c>
      <c r="G110" s="2">
        <v>5055</v>
      </c>
      <c r="H110" s="2">
        <v>5033</v>
      </c>
      <c r="I110" s="2">
        <v>5109</v>
      </c>
      <c r="J110" s="2">
        <v>5184</v>
      </c>
      <c r="K110" s="2">
        <v>5248</v>
      </c>
      <c r="L110" s="2">
        <v>5284</v>
      </c>
      <c r="M110" s="2">
        <v>5303</v>
      </c>
      <c r="N110" s="2">
        <v>5307</v>
      </c>
      <c r="O110" s="2">
        <v>5317</v>
      </c>
      <c r="P110" s="2">
        <v>5338</v>
      </c>
      <c r="Q110" s="2">
        <v>5353</v>
      </c>
      <c r="R110" s="2">
        <v>5367</v>
      </c>
      <c r="S110" s="2">
        <v>5377</v>
      </c>
      <c r="T110" s="2">
        <v>5356</v>
      </c>
      <c r="U110" s="2">
        <v>5366</v>
      </c>
      <c r="V110" s="2">
        <v>5319</v>
      </c>
      <c r="W110" s="2">
        <v>5319.0219582166701</v>
      </c>
      <c r="X110" s="2">
        <v>5319.0307479297398</v>
      </c>
      <c r="Y110" s="2">
        <v>5319.1746223113296</v>
      </c>
      <c r="Z110" s="2">
        <v>5319.5323297069599</v>
      </c>
      <c r="AA110" s="2">
        <v>5320.1407074233402</v>
      </c>
      <c r="AB110" s="2">
        <v>5320.7177887954304</v>
      </c>
      <c r="AC110" s="2">
        <v>5321.4567953672304</v>
      </c>
      <c r="AD110" s="2">
        <v>5322.1923789315097</v>
      </c>
      <c r="AE110" s="2">
        <v>5322.9466514718197</v>
      </c>
      <c r="AF110" s="2">
        <v>5323.79753686615</v>
      </c>
      <c r="AG110" s="2">
        <v>5324.6966712146404</v>
      </c>
      <c r="AH110" s="2">
        <v>5325.6291257617504</v>
      </c>
      <c r="AI110" s="2">
        <v>5326.5800853704804</v>
      </c>
      <c r="AJ110" s="2">
        <v>5327.6024409196598</v>
      </c>
      <c r="AK110" s="2">
        <v>5328.5491864238902</v>
      </c>
      <c r="AL110" s="2">
        <v>5329.7090186647301</v>
      </c>
      <c r="AM110" s="2">
        <v>5330.8433854941504</v>
      </c>
      <c r="AN110" s="2">
        <v>5332.1111370635499</v>
      </c>
      <c r="AO110" s="2">
        <v>5333.3582710348801</v>
      </c>
      <c r="AP110" s="2">
        <v>5334.7892420643802</v>
      </c>
      <c r="AQ110" s="2">
        <v>5336.0833206228499</v>
      </c>
      <c r="AR110" s="2"/>
      <c r="AS110" s="2"/>
      <c r="AT110" s="2"/>
      <c r="AU110" s="2"/>
      <c r="AV110" s="2"/>
      <c r="AW110" s="2"/>
      <c r="AX110" s="2"/>
      <c r="AY110" s="2"/>
      <c r="AZ110" s="2"/>
      <c r="BA110" s="2"/>
      <c r="BB110" s="2"/>
      <c r="BC110" s="2"/>
      <c r="BD110" s="2"/>
      <c r="BE110" s="2"/>
      <c r="BF110" s="2"/>
      <c r="BG110" s="2"/>
      <c r="BH110" s="2"/>
    </row>
    <row r="111" spans="1:60">
      <c r="A111" t="s">
        <v>196</v>
      </c>
      <c r="B111" t="s">
        <v>435</v>
      </c>
      <c r="C111" s="2">
        <v>13148</v>
      </c>
      <c r="D111" s="2">
        <v>13253</v>
      </c>
      <c r="E111" s="2">
        <v>13291</v>
      </c>
      <c r="F111" s="2">
        <v>13433</v>
      </c>
      <c r="G111" s="2">
        <v>13433</v>
      </c>
      <c r="H111" s="2">
        <v>13472</v>
      </c>
      <c r="I111" s="2">
        <v>13723</v>
      </c>
      <c r="J111" s="2">
        <v>13917</v>
      </c>
      <c r="K111" s="2">
        <v>14035</v>
      </c>
      <c r="L111" s="2">
        <v>14109</v>
      </c>
      <c r="M111" s="2">
        <v>14122</v>
      </c>
      <c r="N111" s="2">
        <v>14250</v>
      </c>
      <c r="O111" s="2">
        <v>14430</v>
      </c>
      <c r="P111" s="2">
        <v>14625</v>
      </c>
      <c r="Q111" s="2">
        <v>14803</v>
      </c>
      <c r="R111" s="2">
        <v>15001</v>
      </c>
      <c r="S111" s="2">
        <v>15227</v>
      </c>
      <c r="T111" s="2">
        <v>15533</v>
      </c>
      <c r="U111" s="2">
        <v>15787</v>
      </c>
      <c r="V111" s="2">
        <v>15856</v>
      </c>
      <c r="W111" s="2">
        <v>15852.848987270099</v>
      </c>
      <c r="X111" s="2">
        <v>15853.814690683401</v>
      </c>
      <c r="Y111" s="2">
        <v>15906.504510659501</v>
      </c>
      <c r="Z111" s="2">
        <v>15968.0056447852</v>
      </c>
      <c r="AA111" s="2">
        <v>16312.9263797485</v>
      </c>
      <c r="AB111" s="2">
        <v>16370.3607531423</v>
      </c>
      <c r="AC111" s="2">
        <v>16589.328977189401</v>
      </c>
      <c r="AD111" s="2">
        <v>16807.282705089099</v>
      </c>
      <c r="AE111" s="2">
        <v>17030.7742251319</v>
      </c>
      <c r="AF111" s="2">
        <v>17282.892311997701</v>
      </c>
      <c r="AG111" s="2">
        <v>17397.382409844598</v>
      </c>
      <c r="AH111" s="2">
        <v>17474.469951496601</v>
      </c>
      <c r="AI111" s="2">
        <v>17553.0871495723</v>
      </c>
      <c r="AJ111" s="2">
        <v>17617.4868740153</v>
      </c>
      <c r="AK111" s="2">
        <v>17668.882154247302</v>
      </c>
      <c r="AL111" s="2">
        <v>17731.845118812798</v>
      </c>
      <c r="AM111" s="2">
        <v>17793.425659947101</v>
      </c>
      <c r="AN111" s="2">
        <v>17862.247151731499</v>
      </c>
      <c r="AO111" s="2">
        <v>17929.949389619898</v>
      </c>
      <c r="AP111" s="2">
        <v>18007.6313060785</v>
      </c>
      <c r="AQ111" s="2">
        <v>18077.882000368001</v>
      </c>
      <c r="AR111" s="2"/>
      <c r="AS111" s="2"/>
      <c r="AT111" s="2"/>
      <c r="AU111" s="2"/>
      <c r="AV111" s="2"/>
      <c r="AW111" s="2"/>
      <c r="AX111" s="2"/>
      <c r="AY111" s="2"/>
      <c r="AZ111" s="2"/>
      <c r="BA111" s="2"/>
      <c r="BB111" s="2"/>
      <c r="BC111" s="2"/>
      <c r="BD111" s="2"/>
      <c r="BE111" s="2"/>
      <c r="BF111" s="2"/>
      <c r="BG111" s="2"/>
      <c r="BH111" s="2"/>
    </row>
    <row r="112" spans="1:60">
      <c r="A112" t="s">
        <v>196</v>
      </c>
      <c r="B112" t="s">
        <v>436</v>
      </c>
      <c r="C112" s="2">
        <v>13720</v>
      </c>
      <c r="D112" s="2">
        <v>14187</v>
      </c>
      <c r="E112" s="2">
        <v>14386</v>
      </c>
      <c r="F112" s="2">
        <v>14967</v>
      </c>
      <c r="G112" s="2">
        <v>15650</v>
      </c>
      <c r="H112" s="2">
        <v>16134</v>
      </c>
      <c r="I112" s="2">
        <v>16441</v>
      </c>
      <c r="J112" s="2">
        <v>17109</v>
      </c>
      <c r="K112" s="2">
        <v>17440</v>
      </c>
      <c r="L112" s="2">
        <v>17878</v>
      </c>
      <c r="M112" s="2">
        <v>17734</v>
      </c>
      <c r="N112" s="2">
        <v>18118</v>
      </c>
      <c r="O112" s="2">
        <v>18551</v>
      </c>
      <c r="P112" s="2">
        <v>19023</v>
      </c>
      <c r="Q112" s="2">
        <v>19814</v>
      </c>
      <c r="R112" s="2">
        <v>20830</v>
      </c>
      <c r="S112" s="2">
        <v>21713</v>
      </c>
      <c r="T112" s="2">
        <v>22442</v>
      </c>
      <c r="U112" s="2">
        <v>23086</v>
      </c>
      <c r="V112" s="2">
        <v>23371</v>
      </c>
      <c r="W112" s="2">
        <v>23207.916582341601</v>
      </c>
      <c r="X112" s="2">
        <v>23260.9838770647</v>
      </c>
      <c r="Y112" s="2">
        <v>23211.973685089801</v>
      </c>
      <c r="Z112" s="2">
        <v>23207.555639774899</v>
      </c>
      <c r="AA112" s="2">
        <v>23184.9817905532</v>
      </c>
      <c r="AB112" s="2">
        <v>23299.559666516201</v>
      </c>
      <c r="AC112" s="2">
        <v>23342.7808785628</v>
      </c>
      <c r="AD112" s="2">
        <v>23389.948415979499</v>
      </c>
      <c r="AE112" s="2">
        <v>23425.460525787701</v>
      </c>
      <c r="AF112" s="2">
        <v>23430.1379190193</v>
      </c>
      <c r="AG112" s="2">
        <v>23418.406876198002</v>
      </c>
      <c r="AH112" s="2">
        <v>23405.919666390299</v>
      </c>
      <c r="AI112" s="2">
        <v>23393.094385365301</v>
      </c>
      <c r="AJ112" s="2">
        <v>23379.652352914902</v>
      </c>
      <c r="AK112" s="2">
        <v>23365.492276674599</v>
      </c>
      <c r="AL112" s="2">
        <v>23324.2478175447</v>
      </c>
      <c r="AM112" s="2">
        <v>23249.4021535662</v>
      </c>
      <c r="AN112" s="2">
        <v>23171.301716301401</v>
      </c>
      <c r="AO112" s="2">
        <v>23092.8870929074</v>
      </c>
      <c r="AP112" s="2">
        <v>23012.402500178599</v>
      </c>
      <c r="AQ112" s="2">
        <v>22927.2155043038</v>
      </c>
      <c r="AR112" s="2"/>
      <c r="AS112" s="2"/>
      <c r="AT112" s="2"/>
      <c r="AU112" s="2"/>
      <c r="AV112" s="2"/>
      <c r="AW112" s="2"/>
      <c r="AX112" s="2"/>
      <c r="AY112" s="2"/>
      <c r="AZ112" s="2"/>
      <c r="BA112" s="2"/>
      <c r="BB112" s="2"/>
      <c r="BC112" s="2"/>
      <c r="BD112" s="2"/>
      <c r="BE112" s="2"/>
      <c r="BF112" s="2"/>
      <c r="BG112" s="2"/>
      <c r="BH112" s="2"/>
    </row>
    <row r="113" spans="1:60">
      <c r="A113" t="s">
        <v>196</v>
      </c>
      <c r="B113" t="s">
        <v>437</v>
      </c>
      <c r="C113" s="2">
        <v>8178</v>
      </c>
      <c r="D113" s="2">
        <v>8144</v>
      </c>
      <c r="E113" s="2">
        <v>8105</v>
      </c>
      <c r="F113" s="2">
        <v>8136</v>
      </c>
      <c r="G113" s="2">
        <v>8110</v>
      </c>
      <c r="H113" s="2">
        <v>8122</v>
      </c>
      <c r="I113" s="2">
        <v>8101</v>
      </c>
      <c r="J113" s="2">
        <v>8150</v>
      </c>
      <c r="K113" s="2">
        <v>8251</v>
      </c>
      <c r="L113" s="2">
        <v>8351</v>
      </c>
      <c r="M113" s="2">
        <v>8424</v>
      </c>
      <c r="N113" s="2">
        <v>8459</v>
      </c>
      <c r="O113" s="2">
        <v>8500</v>
      </c>
      <c r="P113" s="2">
        <v>8541</v>
      </c>
      <c r="Q113" s="2">
        <v>8584</v>
      </c>
      <c r="R113" s="2">
        <v>8645</v>
      </c>
      <c r="S113" s="2">
        <v>8716</v>
      </c>
      <c r="T113" s="2">
        <v>8724</v>
      </c>
      <c r="U113" s="2">
        <v>8770</v>
      </c>
      <c r="V113" s="2">
        <v>8713</v>
      </c>
      <c r="W113" s="2">
        <v>8712.3712129494306</v>
      </c>
      <c r="X113" s="2">
        <v>8712.3904942540394</v>
      </c>
      <c r="Y113" s="2">
        <v>8713.1406720862997</v>
      </c>
      <c r="Z113" s="2">
        <v>8714.4971764612092</v>
      </c>
      <c r="AA113" s="2">
        <v>8716.8001849915509</v>
      </c>
      <c r="AB113" s="2">
        <v>8718.9807713389091</v>
      </c>
      <c r="AC113" s="2">
        <v>8721.0011983402001</v>
      </c>
      <c r="AD113" s="2">
        <v>8723.0122651665697</v>
      </c>
      <c r="AE113" s="2">
        <v>8725.0744283838303</v>
      </c>
      <c r="AF113" s="2">
        <v>8727.4007275378299</v>
      </c>
      <c r="AG113" s="2">
        <v>8729.8589423338708</v>
      </c>
      <c r="AH113" s="2">
        <v>8732.40825244181</v>
      </c>
      <c r="AI113" s="2">
        <v>8735.0081534179499</v>
      </c>
      <c r="AJ113" s="2">
        <v>8737.8032515931409</v>
      </c>
      <c r="AK113" s="2">
        <v>8740.3916339118405</v>
      </c>
      <c r="AL113" s="2">
        <v>8743.5625879098698</v>
      </c>
      <c r="AM113" s="2">
        <v>8746.6639210731391</v>
      </c>
      <c r="AN113" s="2">
        <v>8750.1299233234495</v>
      </c>
      <c r="AO113" s="2">
        <v>8753.5395577437594</v>
      </c>
      <c r="AP113" s="2">
        <v>8757.4517888441205</v>
      </c>
      <c r="AQ113" s="2">
        <v>8760.9897690758407</v>
      </c>
      <c r="AR113" s="2"/>
      <c r="AS113" s="2"/>
      <c r="AT113" s="2"/>
      <c r="AU113" s="2"/>
      <c r="AV113" s="2"/>
      <c r="AW113" s="2"/>
      <c r="AX113" s="2"/>
      <c r="AY113" s="2"/>
      <c r="AZ113" s="2"/>
      <c r="BA113" s="2"/>
      <c r="BB113" s="2"/>
      <c r="BC113" s="2"/>
      <c r="BD113" s="2"/>
      <c r="BE113" s="2"/>
      <c r="BF113" s="2"/>
      <c r="BG113" s="2"/>
      <c r="BH113" s="2"/>
    </row>
    <row r="114" spans="1:60">
      <c r="A114" t="s">
        <v>196</v>
      </c>
      <c r="B114" t="s">
        <v>438</v>
      </c>
      <c r="C114" s="2">
        <v>5807</v>
      </c>
      <c r="D114" s="2">
        <v>5660</v>
      </c>
      <c r="E114" s="2">
        <v>5569</v>
      </c>
      <c r="F114" s="2">
        <v>5527</v>
      </c>
      <c r="G114" s="2">
        <v>5578</v>
      </c>
      <c r="H114" s="2">
        <v>5643</v>
      </c>
      <c r="I114" s="2">
        <v>5759</v>
      </c>
      <c r="J114" s="2">
        <v>5954</v>
      </c>
      <c r="K114" s="2">
        <v>5994</v>
      </c>
      <c r="L114" s="2">
        <v>6009</v>
      </c>
      <c r="M114" s="2">
        <v>6063</v>
      </c>
      <c r="N114" s="2">
        <v>6160</v>
      </c>
      <c r="O114" s="2">
        <v>6256</v>
      </c>
      <c r="P114" s="2">
        <v>6325</v>
      </c>
      <c r="Q114" s="2">
        <v>6403</v>
      </c>
      <c r="R114" s="2">
        <v>6501</v>
      </c>
      <c r="S114" s="2">
        <v>6546</v>
      </c>
      <c r="T114" s="2">
        <v>6541</v>
      </c>
      <c r="U114" s="2">
        <v>6516</v>
      </c>
      <c r="V114" s="2">
        <v>6493</v>
      </c>
      <c r="W114" s="2">
        <v>6492.9356625633</v>
      </c>
      <c r="X114" s="2">
        <v>6492.9492773001002</v>
      </c>
      <c r="Y114" s="2">
        <v>6496.3504715593099</v>
      </c>
      <c r="Z114" s="2">
        <v>6503.1897160898097</v>
      </c>
      <c r="AA114" s="2">
        <v>6514.8201565097697</v>
      </c>
      <c r="AB114" s="2">
        <v>6525.85072356405</v>
      </c>
      <c r="AC114" s="2">
        <v>6537.8295474595097</v>
      </c>
      <c r="AD114" s="2">
        <v>6549.7528690170002</v>
      </c>
      <c r="AE114" s="2">
        <v>6561.9791433213704</v>
      </c>
      <c r="AF114" s="2">
        <v>6575.7714565511196</v>
      </c>
      <c r="AG114" s="2">
        <v>6590.3458560945801</v>
      </c>
      <c r="AH114" s="2">
        <v>6605.4603839592</v>
      </c>
      <c r="AI114" s="2">
        <v>6620.8748285832198</v>
      </c>
      <c r="AJ114" s="2">
        <v>6637.4465703217502</v>
      </c>
      <c r="AK114" s="2">
        <v>6652.7927094574397</v>
      </c>
      <c r="AL114" s="2">
        <v>6671.5928477070402</v>
      </c>
      <c r="AM114" s="2">
        <v>6689.9802074519203</v>
      </c>
      <c r="AN114" s="2">
        <v>6710.5296464980402</v>
      </c>
      <c r="AO114" s="2">
        <v>6730.7448865903798</v>
      </c>
      <c r="AP114" s="2">
        <v>6753.9399654567396</v>
      </c>
      <c r="AQ114" s="2">
        <v>6774.9161501436902</v>
      </c>
      <c r="AR114" s="2"/>
      <c r="AS114" s="2"/>
      <c r="AT114" s="2"/>
      <c r="AU114" s="2"/>
      <c r="AV114" s="2"/>
      <c r="AW114" s="2"/>
      <c r="AX114" s="2"/>
      <c r="AY114" s="2"/>
      <c r="AZ114" s="2"/>
      <c r="BA114" s="2"/>
      <c r="BB114" s="2"/>
      <c r="BC114" s="2"/>
      <c r="BD114" s="2"/>
      <c r="BE114" s="2"/>
      <c r="BF114" s="2"/>
      <c r="BG114" s="2"/>
      <c r="BH114" s="2"/>
    </row>
    <row r="115" spans="1:60">
      <c r="A115" t="s">
        <v>196</v>
      </c>
      <c r="B115" t="s">
        <v>439</v>
      </c>
      <c r="C115" s="2">
        <v>18115</v>
      </c>
      <c r="D115" s="2">
        <v>18994</v>
      </c>
      <c r="E115" s="2">
        <v>19481</v>
      </c>
      <c r="F115" s="2">
        <v>19699</v>
      </c>
      <c r="G115" s="2">
        <v>20072</v>
      </c>
      <c r="H115" s="2">
        <v>20361</v>
      </c>
      <c r="I115" s="2">
        <v>20580</v>
      </c>
      <c r="J115" s="2">
        <v>21115</v>
      </c>
      <c r="K115" s="2">
        <v>21335</v>
      </c>
      <c r="L115" s="2">
        <v>21452</v>
      </c>
      <c r="M115" s="2">
        <v>21575</v>
      </c>
      <c r="N115" s="2">
        <v>21600</v>
      </c>
      <c r="O115" s="2">
        <v>21632</v>
      </c>
      <c r="P115" s="2">
        <v>21675</v>
      </c>
      <c r="Q115" s="2">
        <v>21710</v>
      </c>
      <c r="R115" s="2">
        <v>21742</v>
      </c>
      <c r="S115" s="2">
        <v>21804</v>
      </c>
      <c r="T115" s="2">
        <v>21791</v>
      </c>
      <c r="U115" s="2">
        <v>21816</v>
      </c>
      <c r="V115" s="2">
        <v>21763</v>
      </c>
      <c r="W115" s="2">
        <v>21762.890663791801</v>
      </c>
      <c r="X115" s="2">
        <v>21762.9154701431</v>
      </c>
      <c r="Y115" s="2">
        <v>21763.6146430398</v>
      </c>
      <c r="Z115" s="2">
        <v>21764.931052178701</v>
      </c>
      <c r="AA115" s="2">
        <v>21767.1734686495</v>
      </c>
      <c r="AB115" s="2">
        <v>21769.303831019501</v>
      </c>
      <c r="AC115" s="2">
        <v>21771.672444039199</v>
      </c>
      <c r="AD115" s="2">
        <v>21774.0300872972</v>
      </c>
      <c r="AE115" s="2">
        <v>21776.4476298679</v>
      </c>
      <c r="AF115" s="2">
        <v>21779.174822614699</v>
      </c>
      <c r="AG115" s="2">
        <v>21782.056665786298</v>
      </c>
      <c r="AH115" s="2">
        <v>21785.045281910599</v>
      </c>
      <c r="AI115" s="2">
        <v>21788.093234166299</v>
      </c>
      <c r="AJ115" s="2">
        <v>21791.370019273902</v>
      </c>
      <c r="AK115" s="2">
        <v>21794.404463617899</v>
      </c>
      <c r="AL115" s="2">
        <v>21798.121878620001</v>
      </c>
      <c r="AM115" s="2">
        <v>21801.7576738526</v>
      </c>
      <c r="AN115" s="2">
        <v>21805.820982201301</v>
      </c>
      <c r="AO115" s="2">
        <v>21809.8182004097</v>
      </c>
      <c r="AP115" s="2">
        <v>21814.404640245899</v>
      </c>
      <c r="AQ115" s="2">
        <v>21818.552332388899</v>
      </c>
      <c r="AR115" s="2"/>
      <c r="AS115" s="2"/>
      <c r="AT115" s="2"/>
      <c r="AU115" s="2"/>
      <c r="AV115" s="2"/>
      <c r="AW115" s="2"/>
      <c r="AX115" s="2"/>
      <c r="AY115" s="2"/>
      <c r="AZ115" s="2"/>
      <c r="BA115" s="2"/>
      <c r="BB115" s="2"/>
      <c r="BC115" s="2"/>
      <c r="BD115" s="2"/>
      <c r="BE115" s="2"/>
      <c r="BF115" s="2"/>
      <c r="BG115" s="2"/>
      <c r="BH115" s="2"/>
    </row>
    <row r="116" spans="1:60">
      <c r="A116" t="s">
        <v>196</v>
      </c>
      <c r="B116" t="s">
        <v>440</v>
      </c>
      <c r="C116" s="2">
        <v>9530</v>
      </c>
      <c r="D116" s="2">
        <v>11110</v>
      </c>
      <c r="E116" s="2">
        <v>12097</v>
      </c>
      <c r="F116" s="2">
        <v>12946</v>
      </c>
      <c r="G116" s="2">
        <v>13635</v>
      </c>
      <c r="H116" s="2">
        <v>14276</v>
      </c>
      <c r="I116" s="2">
        <v>14743</v>
      </c>
      <c r="J116" s="2">
        <v>15166</v>
      </c>
      <c r="K116" s="2">
        <v>15545</v>
      </c>
      <c r="L116" s="2">
        <v>15829</v>
      </c>
      <c r="M116" s="2">
        <v>15926</v>
      </c>
      <c r="N116" s="2">
        <v>16098</v>
      </c>
      <c r="O116" s="2">
        <v>16226</v>
      </c>
      <c r="P116" s="2">
        <v>16397</v>
      </c>
      <c r="Q116" s="2">
        <v>16543</v>
      </c>
      <c r="R116" s="2">
        <v>16668</v>
      </c>
      <c r="S116" s="2">
        <v>16780</v>
      </c>
      <c r="T116" s="2">
        <v>16892</v>
      </c>
      <c r="U116" s="2">
        <v>16955</v>
      </c>
      <c r="V116" s="2">
        <v>16889</v>
      </c>
      <c r="W116" s="2">
        <v>16888.999999244701</v>
      </c>
      <c r="X116" s="2">
        <v>16888.999994435999</v>
      </c>
      <c r="Y116" s="2">
        <v>16888.999993457801</v>
      </c>
      <c r="Z116" s="2">
        <v>16888.9999934314</v>
      </c>
      <c r="AA116" s="2">
        <v>16888.9999931044</v>
      </c>
      <c r="AB116" s="2">
        <v>16888.999973014099</v>
      </c>
      <c r="AC116" s="2">
        <v>16888.999973761998</v>
      </c>
      <c r="AD116" s="2">
        <v>16888.999969757399</v>
      </c>
      <c r="AE116" s="2">
        <v>16888.9999696827</v>
      </c>
      <c r="AF116" s="2">
        <v>16888.9999701046</v>
      </c>
      <c r="AG116" s="2">
        <v>16888.999969332199</v>
      </c>
      <c r="AH116" s="2">
        <v>16888.999943050901</v>
      </c>
      <c r="AI116" s="2">
        <v>16888.999943511299</v>
      </c>
      <c r="AJ116" s="2">
        <v>16888.9999389328</v>
      </c>
      <c r="AK116" s="2">
        <v>16888.9999584791</v>
      </c>
      <c r="AL116" s="2">
        <v>16888.999958398199</v>
      </c>
      <c r="AM116" s="2">
        <v>16888.9999592602</v>
      </c>
      <c r="AN116" s="2">
        <v>16888.999944484302</v>
      </c>
      <c r="AO116" s="2">
        <v>16888.999950770201</v>
      </c>
      <c r="AP116" s="2">
        <v>16888.9999498754</v>
      </c>
      <c r="AQ116" s="2">
        <v>16888.999949888701</v>
      </c>
      <c r="AR116" s="2"/>
      <c r="AS116" s="2"/>
      <c r="AT116" s="2"/>
      <c r="AU116" s="2"/>
      <c r="AV116" s="2"/>
      <c r="AW116" s="2"/>
      <c r="AX116" s="2"/>
      <c r="AY116" s="2"/>
      <c r="AZ116" s="2"/>
      <c r="BA116" s="2"/>
      <c r="BB116" s="2"/>
      <c r="BC116" s="2"/>
      <c r="BD116" s="2"/>
      <c r="BE116" s="2"/>
      <c r="BF116" s="2"/>
      <c r="BG116" s="2"/>
      <c r="BH116" s="2"/>
    </row>
    <row r="117" spans="1:60">
      <c r="A117" t="s">
        <v>196</v>
      </c>
      <c r="B117" t="s">
        <v>441</v>
      </c>
      <c r="C117" s="2">
        <v>18403</v>
      </c>
      <c r="D117" s="2">
        <v>18330</v>
      </c>
      <c r="E117" s="2">
        <v>18228</v>
      </c>
      <c r="F117" s="2">
        <v>18048</v>
      </c>
      <c r="G117" s="2">
        <v>17836</v>
      </c>
      <c r="H117" s="2">
        <v>17691</v>
      </c>
      <c r="I117" s="2">
        <v>17629</v>
      </c>
      <c r="J117" s="2">
        <v>17900</v>
      </c>
      <c r="K117" s="2">
        <v>18337</v>
      </c>
      <c r="L117" s="2">
        <v>18984</v>
      </c>
      <c r="M117" s="2">
        <v>19662</v>
      </c>
      <c r="N117" s="2">
        <v>20319</v>
      </c>
      <c r="O117" s="2">
        <v>20979</v>
      </c>
      <c r="P117" s="2">
        <v>21515</v>
      </c>
      <c r="Q117" s="2">
        <v>21899</v>
      </c>
      <c r="R117" s="2">
        <v>22147</v>
      </c>
      <c r="S117" s="2">
        <v>22650</v>
      </c>
      <c r="T117" s="2">
        <v>23099</v>
      </c>
      <c r="U117" s="2">
        <v>23247</v>
      </c>
      <c r="V117" s="2">
        <v>23352</v>
      </c>
      <c r="W117" s="2">
        <v>23330.058367866299</v>
      </c>
      <c r="X117" s="2">
        <v>23334.706701937699</v>
      </c>
      <c r="Y117" s="2">
        <v>23418.386695174901</v>
      </c>
      <c r="Z117" s="2">
        <v>23658.3884080547</v>
      </c>
      <c r="AA117" s="2">
        <v>24029.670360275901</v>
      </c>
      <c r="AB117" s="2">
        <v>24348.939981858101</v>
      </c>
      <c r="AC117" s="2">
        <v>24607.274715388201</v>
      </c>
      <c r="AD117" s="2">
        <v>24845.436813380798</v>
      </c>
      <c r="AE117" s="2">
        <v>25089.389076070602</v>
      </c>
      <c r="AF117" s="2">
        <v>25364.588683911501</v>
      </c>
      <c r="AG117" s="2">
        <v>25655.393362202802</v>
      </c>
      <c r="AH117" s="2">
        <v>25956.9751951623</v>
      </c>
      <c r="AI117" s="2">
        <v>26264.541391331</v>
      </c>
      <c r="AJ117" s="2">
        <v>26595.199272576599</v>
      </c>
      <c r="AK117" s="2">
        <v>26895.1308794373</v>
      </c>
      <c r="AL117" s="2">
        <v>26940.407912372</v>
      </c>
      <c r="AM117" s="2">
        <v>26984.690836124399</v>
      </c>
      <c r="AN117" s="2">
        <v>27034.1807689001</v>
      </c>
      <c r="AO117" s="2">
        <v>27082.865839406</v>
      </c>
      <c r="AP117" s="2">
        <v>27138.727376289</v>
      </c>
      <c r="AQ117" s="2">
        <v>27189.2450580443</v>
      </c>
      <c r="AR117" s="2"/>
      <c r="AS117" s="2"/>
      <c r="AT117" s="2"/>
      <c r="AU117" s="2"/>
      <c r="AV117" s="2"/>
      <c r="AW117" s="2"/>
      <c r="AX117" s="2"/>
      <c r="AY117" s="2"/>
      <c r="AZ117" s="2"/>
      <c r="BA117" s="2"/>
      <c r="BB117" s="2"/>
      <c r="BC117" s="2"/>
      <c r="BD117" s="2"/>
      <c r="BE117" s="2"/>
      <c r="BF117" s="2"/>
      <c r="BG117" s="2"/>
      <c r="BH117" s="2"/>
    </row>
    <row r="118" spans="1:60">
      <c r="A118" t="s">
        <v>196</v>
      </c>
      <c r="B118" t="s">
        <v>442</v>
      </c>
      <c r="C118" s="2">
        <v>16509</v>
      </c>
      <c r="D118" s="2">
        <v>16296</v>
      </c>
      <c r="E118" s="2">
        <v>16214</v>
      </c>
      <c r="F118" s="2">
        <v>16261</v>
      </c>
      <c r="G118" s="2">
        <v>16363</v>
      </c>
      <c r="H118" s="2">
        <v>16669</v>
      </c>
      <c r="I118" s="2">
        <v>17173</v>
      </c>
      <c r="J118" s="2">
        <v>17942</v>
      </c>
      <c r="K118" s="2">
        <v>18364</v>
      </c>
      <c r="L118" s="2">
        <v>18819</v>
      </c>
      <c r="M118" s="2">
        <v>19294</v>
      </c>
      <c r="N118" s="2">
        <v>19810</v>
      </c>
      <c r="O118" s="2">
        <v>20360</v>
      </c>
      <c r="P118" s="2">
        <v>20843</v>
      </c>
      <c r="Q118" s="2">
        <v>21331</v>
      </c>
      <c r="R118" s="2">
        <v>21841</v>
      </c>
      <c r="S118" s="2">
        <v>22316</v>
      </c>
      <c r="T118" s="2">
        <v>22733</v>
      </c>
      <c r="U118" s="2">
        <v>23003</v>
      </c>
      <c r="V118" s="2">
        <v>23068</v>
      </c>
      <c r="W118" s="2">
        <v>23119.004450279201</v>
      </c>
      <c r="X118" s="2">
        <v>23523.712206095599</v>
      </c>
      <c r="Y118" s="2">
        <v>23594.287193490702</v>
      </c>
      <c r="Z118" s="2">
        <v>23660.9475373776</v>
      </c>
      <c r="AA118" s="2">
        <v>23920.5875571779</v>
      </c>
      <c r="AB118" s="2">
        <v>24951.560490763299</v>
      </c>
      <c r="AC118" s="2">
        <v>25847.2707739832</v>
      </c>
      <c r="AD118" s="2">
        <v>26209.4620893662</v>
      </c>
      <c r="AE118" s="2">
        <v>26591.235529458801</v>
      </c>
      <c r="AF118" s="2">
        <v>26991.703587770899</v>
      </c>
      <c r="AG118" s="2">
        <v>27397.307540729798</v>
      </c>
      <c r="AH118" s="2">
        <v>27803.817390354499</v>
      </c>
      <c r="AI118" s="2">
        <v>28236.0646990186</v>
      </c>
      <c r="AJ118" s="2">
        <v>28645.852873721698</v>
      </c>
      <c r="AK118" s="2">
        <v>29073.624911162002</v>
      </c>
      <c r="AL118" s="2">
        <v>29516.5644785201</v>
      </c>
      <c r="AM118" s="2">
        <v>29950.819102391099</v>
      </c>
      <c r="AN118" s="2">
        <v>30407.949742249399</v>
      </c>
      <c r="AO118" s="2">
        <v>30860.238323322701</v>
      </c>
      <c r="AP118" s="2">
        <v>31325.1218742251</v>
      </c>
      <c r="AQ118" s="2">
        <v>31804.959372106201</v>
      </c>
      <c r="AR118" s="2"/>
      <c r="AS118" s="2"/>
      <c r="AT118" s="2"/>
      <c r="AU118" s="2"/>
      <c r="AV118" s="2"/>
      <c r="AW118" s="2"/>
      <c r="AX118" s="2"/>
      <c r="AY118" s="2"/>
      <c r="AZ118" s="2"/>
      <c r="BA118" s="2"/>
      <c r="BB118" s="2"/>
      <c r="BC118" s="2"/>
      <c r="BD118" s="2"/>
      <c r="BE118" s="2"/>
      <c r="BF118" s="2"/>
      <c r="BG118" s="2"/>
      <c r="BH118" s="2"/>
    </row>
    <row r="119" spans="1:60">
      <c r="A119" t="s">
        <v>196</v>
      </c>
      <c r="B119" t="s">
        <v>443</v>
      </c>
      <c r="C119" s="2">
        <v>11874</v>
      </c>
      <c r="D119" s="2">
        <v>11998</v>
      </c>
      <c r="E119" s="2">
        <v>12023</v>
      </c>
      <c r="F119" s="2">
        <v>12144</v>
      </c>
      <c r="G119" s="2">
        <v>12185</v>
      </c>
      <c r="H119" s="2">
        <v>12307</v>
      </c>
      <c r="I119" s="2">
        <v>12399</v>
      </c>
      <c r="J119" s="2">
        <v>12552</v>
      </c>
      <c r="K119" s="2">
        <v>12717</v>
      </c>
      <c r="L119" s="2">
        <v>12832</v>
      </c>
      <c r="M119" s="2">
        <v>12973</v>
      </c>
      <c r="N119" s="2">
        <v>12972</v>
      </c>
      <c r="O119" s="2">
        <v>12985</v>
      </c>
      <c r="P119" s="2">
        <v>12991</v>
      </c>
      <c r="Q119" s="2">
        <v>12989</v>
      </c>
      <c r="R119" s="2">
        <v>12993</v>
      </c>
      <c r="S119" s="2">
        <v>13061</v>
      </c>
      <c r="T119" s="2">
        <v>13142</v>
      </c>
      <c r="U119" s="2">
        <v>13165</v>
      </c>
      <c r="V119" s="2">
        <v>13105</v>
      </c>
      <c r="W119" s="2">
        <v>13109.3099216354</v>
      </c>
      <c r="X119" s="2">
        <v>13110.5022238294</v>
      </c>
      <c r="Y119" s="2">
        <v>13115.5642510296</v>
      </c>
      <c r="Z119" s="2">
        <v>13131.2839289405</v>
      </c>
      <c r="AA119" s="2">
        <v>13134.2851361347</v>
      </c>
      <c r="AB119" s="2">
        <v>13137.0908310702</v>
      </c>
      <c r="AC119" s="2">
        <v>13140.489236335399</v>
      </c>
      <c r="AD119" s="2">
        <v>13143.9092543809</v>
      </c>
      <c r="AE119" s="2">
        <v>13147.514175316701</v>
      </c>
      <c r="AF119" s="2">
        <v>13151.2956221653</v>
      </c>
      <c r="AG119" s="2">
        <v>13155.125566377001</v>
      </c>
      <c r="AH119" s="2">
        <v>13158.9640619776</v>
      </c>
      <c r="AI119" s="2">
        <v>13163.045585501701</v>
      </c>
      <c r="AJ119" s="2">
        <v>13166.915037725001</v>
      </c>
      <c r="AK119" s="2">
        <v>13170.954303431099</v>
      </c>
      <c r="AL119" s="2">
        <v>13175.136787941199</v>
      </c>
      <c r="AM119" s="2">
        <v>13179.237264547601</v>
      </c>
      <c r="AN119" s="2">
        <v>13183.5537503386</v>
      </c>
      <c r="AO119" s="2">
        <v>13187.824513797799</v>
      </c>
      <c r="AP119" s="2">
        <v>13192.214207442399</v>
      </c>
      <c r="AQ119" s="2">
        <v>13196.7451041698</v>
      </c>
      <c r="AR119" s="2"/>
      <c r="AS119" s="2"/>
      <c r="AT119" s="2"/>
      <c r="AU119" s="2"/>
      <c r="AV119" s="2"/>
      <c r="AW119" s="2"/>
      <c r="AX119" s="2"/>
      <c r="AY119" s="2"/>
      <c r="AZ119" s="2"/>
      <c r="BA119" s="2"/>
      <c r="BB119" s="2"/>
      <c r="BC119" s="2"/>
      <c r="BD119" s="2"/>
      <c r="BE119" s="2"/>
      <c r="BF119" s="2"/>
      <c r="BG119" s="2"/>
      <c r="BH119" s="2"/>
    </row>
    <row r="120" spans="1:60">
      <c r="A120" t="s">
        <v>196</v>
      </c>
      <c r="B120" t="s">
        <v>444</v>
      </c>
      <c r="C120" s="2">
        <v>23280</v>
      </c>
      <c r="D120" s="2">
        <v>23302</v>
      </c>
      <c r="E120" s="2">
        <v>23375</v>
      </c>
      <c r="F120" s="2">
        <v>23392</v>
      </c>
      <c r="G120" s="2">
        <v>23488</v>
      </c>
      <c r="H120" s="2">
        <v>23890</v>
      </c>
      <c r="I120" s="2">
        <v>24213</v>
      </c>
      <c r="J120" s="2">
        <v>24507</v>
      </c>
      <c r="K120" s="2">
        <v>24915</v>
      </c>
      <c r="L120" s="2">
        <v>25316</v>
      </c>
      <c r="M120" s="2">
        <v>25662</v>
      </c>
      <c r="N120" s="2">
        <v>25926</v>
      </c>
      <c r="O120" s="2">
        <v>26262</v>
      </c>
      <c r="P120" s="2">
        <v>26587</v>
      </c>
      <c r="Q120" s="2">
        <v>26916</v>
      </c>
      <c r="R120" s="2">
        <v>27293</v>
      </c>
      <c r="S120" s="2">
        <v>27640</v>
      </c>
      <c r="T120" s="2">
        <v>27954</v>
      </c>
      <c r="U120" s="2">
        <v>28249</v>
      </c>
      <c r="V120" s="2">
        <v>28424</v>
      </c>
      <c r="W120" s="2">
        <v>28511.903746756601</v>
      </c>
      <c r="X120" s="2">
        <v>28542.8770741474</v>
      </c>
      <c r="Y120" s="2">
        <v>28604.486184077199</v>
      </c>
      <c r="Z120" s="2">
        <v>28675.506117173201</v>
      </c>
      <c r="AA120" s="2">
        <v>28774.6660332959</v>
      </c>
      <c r="AB120" s="2">
        <v>28974.197978329201</v>
      </c>
      <c r="AC120" s="2">
        <v>29166.020491846499</v>
      </c>
      <c r="AD120" s="2">
        <v>29359.062764370501</v>
      </c>
      <c r="AE120" s="2">
        <v>29760.7502632469</v>
      </c>
      <c r="AF120" s="2">
        <v>29974.193453734901</v>
      </c>
      <c r="AG120" s="2">
        <v>30190.373956508101</v>
      </c>
      <c r="AH120" s="2">
        <v>30407.037325357702</v>
      </c>
      <c r="AI120" s="2">
        <v>30637.418357435999</v>
      </c>
      <c r="AJ120" s="2">
        <v>30855.829027467498</v>
      </c>
      <c r="AK120" s="2">
        <v>31083.8248103636</v>
      </c>
      <c r="AL120" s="2">
        <v>31319.9046486117</v>
      </c>
      <c r="AM120" s="2">
        <v>31519.119859656701</v>
      </c>
      <c r="AN120" s="2">
        <v>31709.637051847199</v>
      </c>
      <c r="AO120" s="2">
        <v>31898.136221523699</v>
      </c>
      <c r="AP120" s="2">
        <v>32091.884567900099</v>
      </c>
      <c r="AQ120" s="2">
        <v>32291.8652456247</v>
      </c>
      <c r="AR120" s="2"/>
      <c r="AS120" s="2"/>
      <c r="AT120" s="2"/>
      <c r="AU120" s="2"/>
      <c r="AV120" s="2"/>
      <c r="AW120" s="2"/>
      <c r="AX120" s="2"/>
      <c r="AY120" s="2"/>
      <c r="AZ120" s="2"/>
      <c r="BA120" s="2"/>
      <c r="BB120" s="2"/>
      <c r="BC120" s="2"/>
      <c r="BD120" s="2"/>
      <c r="BE120" s="2"/>
      <c r="BF120" s="2"/>
      <c r="BG120" s="2"/>
      <c r="BH120" s="2"/>
    </row>
    <row r="121" spans="1:60">
      <c r="A121" t="s">
        <v>196</v>
      </c>
      <c r="B121" t="s">
        <v>445</v>
      </c>
      <c r="C121" s="2">
        <v>8392</v>
      </c>
      <c r="D121" s="2">
        <v>8266</v>
      </c>
      <c r="E121" s="2">
        <v>8177</v>
      </c>
      <c r="F121" s="2">
        <v>8099</v>
      </c>
      <c r="G121" s="2">
        <v>8052</v>
      </c>
      <c r="H121" s="2">
        <v>7998</v>
      </c>
      <c r="I121" s="2">
        <v>8006</v>
      </c>
      <c r="J121" s="2">
        <v>8095</v>
      </c>
      <c r="K121" s="2">
        <v>8134</v>
      </c>
      <c r="L121" s="2">
        <v>8120</v>
      </c>
      <c r="M121" s="2">
        <v>8104</v>
      </c>
      <c r="N121" s="2">
        <v>8163</v>
      </c>
      <c r="O121" s="2">
        <v>8249</v>
      </c>
      <c r="P121" s="2">
        <v>8369</v>
      </c>
      <c r="Q121" s="2">
        <v>8484</v>
      </c>
      <c r="R121" s="2">
        <v>8636</v>
      </c>
      <c r="S121" s="2">
        <v>8747</v>
      </c>
      <c r="T121" s="2">
        <v>8801</v>
      </c>
      <c r="U121" s="2">
        <v>8837</v>
      </c>
      <c r="V121" s="2">
        <v>8821</v>
      </c>
      <c r="W121" s="2">
        <v>8873.0616424607997</v>
      </c>
      <c r="X121" s="2">
        <v>8941.3194448393097</v>
      </c>
      <c r="Y121" s="2">
        <v>8953.7362092769999</v>
      </c>
      <c r="Z121" s="2">
        <v>8970.1612698979607</v>
      </c>
      <c r="AA121" s="2">
        <v>8994.0542907367308</v>
      </c>
      <c r="AB121" s="2">
        <v>9015.3821848498301</v>
      </c>
      <c r="AC121" s="2">
        <v>9038.7555471113101</v>
      </c>
      <c r="AD121" s="2">
        <v>9062.2775582778704</v>
      </c>
      <c r="AE121" s="2">
        <v>9087.0712812694892</v>
      </c>
      <c r="AF121" s="2">
        <v>9113.0790990392507</v>
      </c>
      <c r="AG121" s="2">
        <v>9139.4204616085299</v>
      </c>
      <c r="AH121" s="2">
        <v>9165.8206550354207</v>
      </c>
      <c r="AI121" s="2">
        <v>9193.8923295793502</v>
      </c>
      <c r="AJ121" s="2">
        <v>9220.5054288036408</v>
      </c>
      <c r="AK121" s="2">
        <v>9248.2864640402804</v>
      </c>
      <c r="AL121" s="2">
        <v>9277.0525312919999</v>
      </c>
      <c r="AM121" s="2">
        <v>9305.2545682003401</v>
      </c>
      <c r="AN121" s="2">
        <v>9334.9422556528207</v>
      </c>
      <c r="AO121" s="2">
        <v>9364.3154824935209</v>
      </c>
      <c r="AP121" s="2">
        <v>9394.5066710226001</v>
      </c>
      <c r="AQ121" s="2">
        <v>9425.6690238403007</v>
      </c>
      <c r="AR121" s="2"/>
      <c r="AS121" s="2"/>
      <c r="AT121" s="2"/>
      <c r="AU121" s="2"/>
      <c r="AV121" s="2"/>
      <c r="AW121" s="2"/>
      <c r="AX121" s="2"/>
      <c r="AY121" s="2"/>
      <c r="AZ121" s="2"/>
      <c r="BA121" s="2"/>
      <c r="BB121" s="2"/>
      <c r="BC121" s="2"/>
      <c r="BD121" s="2"/>
      <c r="BE121" s="2"/>
      <c r="BF121" s="2"/>
      <c r="BG121" s="2"/>
      <c r="BH121" s="2"/>
    </row>
    <row r="122" spans="1:60">
      <c r="A122" t="s">
        <v>196</v>
      </c>
      <c r="B122" t="s">
        <v>117</v>
      </c>
      <c r="C122" s="2">
        <v>21486</v>
      </c>
      <c r="D122" s="2">
        <v>21214</v>
      </c>
      <c r="E122" s="2">
        <v>20964</v>
      </c>
      <c r="F122" s="2">
        <v>20874</v>
      </c>
      <c r="G122" s="2">
        <v>21184</v>
      </c>
      <c r="H122" s="2">
        <v>21530</v>
      </c>
      <c r="I122" s="2">
        <v>21925</v>
      </c>
      <c r="J122" s="2">
        <v>22599</v>
      </c>
      <c r="K122" s="2">
        <v>23252</v>
      </c>
      <c r="L122" s="2">
        <v>23947</v>
      </c>
      <c r="M122" s="2">
        <v>24532</v>
      </c>
      <c r="N122" s="2">
        <v>25278</v>
      </c>
      <c r="O122" s="2">
        <v>26013</v>
      </c>
      <c r="P122" s="2">
        <v>26533</v>
      </c>
      <c r="Q122" s="2">
        <v>26908</v>
      </c>
      <c r="R122" s="2">
        <v>27301</v>
      </c>
      <c r="S122" s="2">
        <v>27767</v>
      </c>
      <c r="T122" s="2">
        <v>28105</v>
      </c>
      <c r="U122" s="2">
        <v>28405</v>
      </c>
      <c r="V122" s="2">
        <v>28570</v>
      </c>
      <c r="W122" s="2">
        <v>28565.0436727548</v>
      </c>
      <c r="X122" s="2">
        <v>28565.776838887101</v>
      </c>
      <c r="Y122" s="2">
        <v>28653.269195258599</v>
      </c>
      <c r="Z122" s="2">
        <v>28756.7368146482</v>
      </c>
      <c r="AA122" s="2">
        <v>29073.821735462901</v>
      </c>
      <c r="AB122" s="2">
        <v>29451.196615492499</v>
      </c>
      <c r="AC122" s="2">
        <v>29812.8503982654</v>
      </c>
      <c r="AD122" s="2">
        <v>30172.828612570502</v>
      </c>
      <c r="AE122" s="2">
        <v>30351.365914017399</v>
      </c>
      <c r="AF122" s="2">
        <v>30507.835518583699</v>
      </c>
      <c r="AG122" s="2">
        <v>30673.177672467002</v>
      </c>
      <c r="AH122" s="2">
        <v>30844.647308883399</v>
      </c>
      <c r="AI122" s="2">
        <v>31019.519525423701</v>
      </c>
      <c r="AJ122" s="2">
        <v>31207.520919252202</v>
      </c>
      <c r="AK122" s="2">
        <v>31381.618245609101</v>
      </c>
      <c r="AL122" s="2">
        <v>31594.9001360125</v>
      </c>
      <c r="AM122" s="2">
        <v>31803.4991753539</v>
      </c>
      <c r="AN122" s="2">
        <v>32036.6263498921</v>
      </c>
      <c r="AO122" s="2">
        <v>32265.962163013701</v>
      </c>
      <c r="AP122" s="2">
        <v>32529.103318306301</v>
      </c>
      <c r="AQ122" s="2">
        <v>32767.071795326599</v>
      </c>
      <c r="AR122" s="2"/>
      <c r="AS122" s="2"/>
      <c r="AT122" s="2"/>
      <c r="AU122" s="2"/>
      <c r="AV122" s="2"/>
      <c r="AW122" s="2"/>
      <c r="AX122" s="2"/>
      <c r="AY122" s="2"/>
      <c r="AZ122" s="2"/>
      <c r="BA122" s="2"/>
      <c r="BB122" s="2"/>
      <c r="BC122" s="2"/>
      <c r="BD122" s="2"/>
      <c r="BE122" s="2"/>
      <c r="BF122" s="2"/>
      <c r="BG122" s="2"/>
      <c r="BH122" s="2"/>
    </row>
    <row r="123" spans="1:60">
      <c r="A123" t="s">
        <v>196</v>
      </c>
      <c r="B123" t="s">
        <v>446</v>
      </c>
      <c r="C123" s="2">
        <v>16371</v>
      </c>
      <c r="D123" s="2">
        <v>16221</v>
      </c>
      <c r="E123" s="2">
        <v>16283</v>
      </c>
      <c r="F123" s="2">
        <v>16454</v>
      </c>
      <c r="G123" s="2">
        <v>16775</v>
      </c>
      <c r="H123" s="2">
        <v>17168</v>
      </c>
      <c r="I123" s="2">
        <v>17469</v>
      </c>
      <c r="J123" s="2">
        <v>18043</v>
      </c>
      <c r="K123" s="2">
        <v>18392</v>
      </c>
      <c r="L123" s="2">
        <v>18789</v>
      </c>
      <c r="M123" s="2">
        <v>19144</v>
      </c>
      <c r="N123" s="2">
        <v>19706</v>
      </c>
      <c r="O123" s="2">
        <v>20396</v>
      </c>
      <c r="P123" s="2">
        <v>21053</v>
      </c>
      <c r="Q123" s="2">
        <v>21558</v>
      </c>
      <c r="R123" s="2">
        <v>22073</v>
      </c>
      <c r="S123" s="2">
        <v>22633</v>
      </c>
      <c r="T123" s="2">
        <v>23166</v>
      </c>
      <c r="U123" s="2">
        <v>23692</v>
      </c>
      <c r="V123" s="2">
        <v>23937</v>
      </c>
      <c r="W123" s="2">
        <v>24011.368080798798</v>
      </c>
      <c r="X123" s="2">
        <v>24115.801053443702</v>
      </c>
      <c r="Y123" s="2">
        <v>24180.5551618668</v>
      </c>
      <c r="Z123" s="2">
        <v>24413.190048575099</v>
      </c>
      <c r="AA123" s="2">
        <v>24526.541493286099</v>
      </c>
      <c r="AB123" s="2">
        <v>24743.5261656701</v>
      </c>
      <c r="AC123" s="2">
        <v>25459.7637911811</v>
      </c>
      <c r="AD123" s="2">
        <v>25958.7227358565</v>
      </c>
      <c r="AE123" s="2">
        <v>26177.448168845101</v>
      </c>
      <c r="AF123" s="2">
        <v>26406.8841121642</v>
      </c>
      <c r="AG123" s="2">
        <v>26639.262511381701</v>
      </c>
      <c r="AH123" s="2">
        <v>26872.160148384599</v>
      </c>
      <c r="AI123" s="2">
        <v>27119.802669903998</v>
      </c>
      <c r="AJ123" s="2">
        <v>27354.578286281401</v>
      </c>
      <c r="AK123" s="2">
        <v>27599.657211288199</v>
      </c>
      <c r="AL123" s="2">
        <v>27853.425906210799</v>
      </c>
      <c r="AM123" s="2">
        <v>28102.2188231972</v>
      </c>
      <c r="AN123" s="2">
        <v>28364.117861795599</v>
      </c>
      <c r="AO123" s="2">
        <v>28623.2427922688</v>
      </c>
      <c r="AP123" s="2">
        <v>28889.583624762701</v>
      </c>
      <c r="AQ123" s="2">
        <v>29164.4918751595</v>
      </c>
      <c r="AR123" s="2"/>
      <c r="AS123" s="2"/>
      <c r="AT123" s="2"/>
      <c r="AU123" s="2"/>
      <c r="AV123" s="2"/>
      <c r="AW123" s="2"/>
      <c r="AX123" s="2"/>
      <c r="AY123" s="2"/>
      <c r="AZ123" s="2"/>
      <c r="BA123" s="2"/>
      <c r="BB123" s="2"/>
      <c r="BC123" s="2"/>
      <c r="BD123" s="2"/>
      <c r="BE123" s="2"/>
      <c r="BF123" s="2"/>
      <c r="BG123" s="2"/>
      <c r="BH123" s="2"/>
    </row>
    <row r="124" spans="1:60">
      <c r="A124" t="s">
        <v>196</v>
      </c>
      <c r="B124" t="s">
        <v>120</v>
      </c>
      <c r="C124" s="2">
        <v>17557</v>
      </c>
      <c r="D124" s="2">
        <v>17577</v>
      </c>
      <c r="E124" s="2">
        <v>17685</v>
      </c>
      <c r="F124" s="2">
        <v>17691</v>
      </c>
      <c r="G124" s="2">
        <v>17869</v>
      </c>
      <c r="H124" s="2">
        <v>18036</v>
      </c>
      <c r="I124" s="2">
        <v>18585</v>
      </c>
      <c r="J124" s="2">
        <v>18956</v>
      </c>
      <c r="K124" s="2">
        <v>19245</v>
      </c>
      <c r="L124" s="2">
        <v>19571</v>
      </c>
      <c r="M124" s="2">
        <v>19837</v>
      </c>
      <c r="N124" s="2">
        <v>20111</v>
      </c>
      <c r="O124" s="2">
        <v>20456</v>
      </c>
      <c r="P124" s="2">
        <v>20827</v>
      </c>
      <c r="Q124" s="2">
        <v>21187</v>
      </c>
      <c r="R124" s="2">
        <v>21539</v>
      </c>
      <c r="S124" s="2">
        <v>22003</v>
      </c>
      <c r="T124" s="2">
        <v>22319</v>
      </c>
      <c r="U124" s="2">
        <v>22736</v>
      </c>
      <c r="V124" s="2">
        <v>22877</v>
      </c>
      <c r="W124" s="2">
        <v>22940.0655928673</v>
      </c>
      <c r="X124" s="2">
        <v>22968.183766306902</v>
      </c>
      <c r="Y124" s="2">
        <v>23091.674080501602</v>
      </c>
      <c r="Z124" s="2">
        <v>23254.1463822962</v>
      </c>
      <c r="AA124" s="2">
        <v>23829.0124235357</v>
      </c>
      <c r="AB124" s="2">
        <v>24079.069007677699</v>
      </c>
      <c r="AC124" s="2">
        <v>24313.9932939194</v>
      </c>
      <c r="AD124" s="2">
        <v>24550.4114412366</v>
      </c>
      <c r="AE124" s="2">
        <v>24799.611690391801</v>
      </c>
      <c r="AF124" s="2">
        <v>25061.0147355839</v>
      </c>
      <c r="AG124" s="2">
        <v>25325.7701925277</v>
      </c>
      <c r="AH124" s="2">
        <v>25457.988954555</v>
      </c>
      <c r="AI124" s="2">
        <v>25568.586540440599</v>
      </c>
      <c r="AJ124" s="2">
        <v>25673.437597472399</v>
      </c>
      <c r="AK124" s="2">
        <v>25782.8901160557</v>
      </c>
      <c r="AL124" s="2">
        <v>25896.223493263798</v>
      </c>
      <c r="AM124" s="2">
        <v>26007.334686455299</v>
      </c>
      <c r="AN124" s="2">
        <v>26124.299088386801</v>
      </c>
      <c r="AO124" s="2">
        <v>26240.024566293199</v>
      </c>
      <c r="AP124" s="2">
        <v>26358.972212034001</v>
      </c>
      <c r="AQ124" s="2">
        <v>26481.746541977998</v>
      </c>
      <c r="AR124" s="2"/>
      <c r="AS124" s="2"/>
      <c r="AT124" s="2"/>
      <c r="AU124" s="2"/>
      <c r="AV124" s="2"/>
      <c r="AW124" s="2"/>
      <c r="AX124" s="2"/>
      <c r="AY124" s="2"/>
      <c r="AZ124" s="2"/>
      <c r="BA124" s="2"/>
      <c r="BB124" s="2"/>
      <c r="BC124" s="2"/>
      <c r="BD124" s="2"/>
      <c r="BE124" s="2"/>
      <c r="BF124" s="2"/>
      <c r="BG124" s="2"/>
      <c r="BH124" s="2"/>
    </row>
    <row r="125" spans="1:60">
      <c r="A125" t="s">
        <v>196</v>
      </c>
      <c r="B125" t="s">
        <v>447</v>
      </c>
      <c r="C125" s="2">
        <v>16832</v>
      </c>
      <c r="D125" s="2">
        <v>16815</v>
      </c>
      <c r="E125" s="2">
        <v>16865</v>
      </c>
      <c r="F125" s="2">
        <v>16844</v>
      </c>
      <c r="G125" s="2">
        <v>16899</v>
      </c>
      <c r="H125" s="2">
        <v>16868</v>
      </c>
      <c r="I125" s="2">
        <v>16955</v>
      </c>
      <c r="J125" s="2">
        <v>17189</v>
      </c>
      <c r="K125" s="2">
        <v>17385</v>
      </c>
      <c r="L125" s="2">
        <v>17428</v>
      </c>
      <c r="M125" s="2">
        <v>17475</v>
      </c>
      <c r="N125" s="2">
        <v>17607</v>
      </c>
      <c r="O125" s="2">
        <v>17749</v>
      </c>
      <c r="P125" s="2">
        <v>17868</v>
      </c>
      <c r="Q125" s="2">
        <v>17976</v>
      </c>
      <c r="R125" s="2">
        <v>18080</v>
      </c>
      <c r="S125" s="2">
        <v>18166</v>
      </c>
      <c r="T125" s="2">
        <v>18242</v>
      </c>
      <c r="U125" s="2">
        <v>18359</v>
      </c>
      <c r="V125" s="2">
        <v>18469</v>
      </c>
      <c r="W125" s="2">
        <v>18494.8238985852</v>
      </c>
      <c r="X125" s="2">
        <v>18510.424510782101</v>
      </c>
      <c r="Y125" s="2">
        <v>18564.029863325901</v>
      </c>
      <c r="Z125" s="2">
        <v>18622.424958905998</v>
      </c>
      <c r="AA125" s="2">
        <v>18746.3220907783</v>
      </c>
      <c r="AB125" s="2">
        <v>18860.533337692101</v>
      </c>
      <c r="AC125" s="2">
        <v>19008.307881679099</v>
      </c>
      <c r="AD125" s="2">
        <v>19157.022082359999</v>
      </c>
      <c r="AE125" s="2">
        <v>19313.776642615099</v>
      </c>
      <c r="AF125" s="2">
        <v>19478.207134420001</v>
      </c>
      <c r="AG125" s="2">
        <v>19644.746401309199</v>
      </c>
      <c r="AH125" s="2">
        <v>19811.657623019601</v>
      </c>
      <c r="AI125" s="2">
        <v>19955.175309278398</v>
      </c>
      <c r="AJ125" s="2">
        <v>20089.0854120556</v>
      </c>
      <c r="AK125" s="2">
        <v>20228.8722570461</v>
      </c>
      <c r="AL125" s="2">
        <v>20373.6155282584</v>
      </c>
      <c r="AM125" s="2">
        <v>20449.832392216402</v>
      </c>
      <c r="AN125" s="2">
        <v>20519.8298925706</v>
      </c>
      <c r="AO125" s="2">
        <v>20589.085958166099</v>
      </c>
      <c r="AP125" s="2">
        <v>20660.270611959601</v>
      </c>
      <c r="AQ125" s="2">
        <v>20733.7450725448</v>
      </c>
      <c r="AR125" s="2"/>
      <c r="AS125" s="2"/>
      <c r="AT125" s="2"/>
      <c r="AU125" s="2"/>
      <c r="AV125" s="2"/>
      <c r="AW125" s="2"/>
      <c r="AX125" s="2"/>
      <c r="AY125" s="2"/>
      <c r="AZ125" s="2"/>
      <c r="BA125" s="2"/>
      <c r="BB125" s="2"/>
      <c r="BC125" s="2"/>
      <c r="BD125" s="2"/>
      <c r="BE125" s="2"/>
      <c r="BF125" s="2"/>
      <c r="BG125" s="2"/>
      <c r="BH125" s="2"/>
    </row>
    <row r="126" spans="1:60">
      <c r="A126" t="s">
        <v>196</v>
      </c>
      <c r="B126" t="s">
        <v>448</v>
      </c>
      <c r="C126" s="2">
        <v>13664</v>
      </c>
      <c r="D126" s="2">
        <v>13489</v>
      </c>
      <c r="E126" s="2">
        <v>13434</v>
      </c>
      <c r="F126" s="2">
        <v>13405</v>
      </c>
      <c r="G126" s="2">
        <v>13355</v>
      </c>
      <c r="H126" s="2">
        <v>13378</v>
      </c>
      <c r="I126" s="2">
        <v>13634</v>
      </c>
      <c r="J126" s="2">
        <v>13727</v>
      </c>
      <c r="K126" s="2">
        <v>13818</v>
      </c>
      <c r="L126" s="2">
        <v>13867</v>
      </c>
      <c r="M126" s="2">
        <v>13966</v>
      </c>
      <c r="N126" s="2">
        <v>13968</v>
      </c>
      <c r="O126" s="2">
        <v>14001</v>
      </c>
      <c r="P126" s="2">
        <v>14048</v>
      </c>
      <c r="Q126" s="2">
        <v>14047</v>
      </c>
      <c r="R126" s="2">
        <v>14041</v>
      </c>
      <c r="S126" s="2">
        <v>14164</v>
      </c>
      <c r="T126" s="2">
        <v>14306</v>
      </c>
      <c r="U126" s="2">
        <v>14505</v>
      </c>
      <c r="V126" s="2">
        <v>14549</v>
      </c>
      <c r="W126" s="2">
        <v>14448.5268670023</v>
      </c>
      <c r="X126" s="2">
        <v>14435.842108549599</v>
      </c>
      <c r="Y126" s="2">
        <v>14439.135378810601</v>
      </c>
      <c r="Z126" s="2">
        <v>14436.5991539936</v>
      </c>
      <c r="AA126" s="2">
        <v>14478.0157330168</v>
      </c>
      <c r="AB126" s="2">
        <v>14472.6634046525</v>
      </c>
      <c r="AC126" s="2">
        <v>14470.421067076801</v>
      </c>
      <c r="AD126" s="2">
        <v>14467.9740220883</v>
      </c>
      <c r="AE126" s="2">
        <v>14465.412895921399</v>
      </c>
      <c r="AF126" s="2">
        <v>14462.426504715701</v>
      </c>
      <c r="AG126" s="2">
        <v>14458.996214446899</v>
      </c>
      <c r="AH126" s="2">
        <v>14455.3448216169</v>
      </c>
      <c r="AI126" s="2">
        <v>14451.594551398301</v>
      </c>
      <c r="AJ126" s="2">
        <v>14447.6639408098</v>
      </c>
      <c r="AK126" s="2">
        <v>14443.5233661523</v>
      </c>
      <c r="AL126" s="2">
        <v>14438.6344769651</v>
      </c>
      <c r="AM126" s="2">
        <v>14429.1115525324</v>
      </c>
      <c r="AN126" s="2">
        <v>14419.174440028401</v>
      </c>
      <c r="AO126" s="2">
        <v>14409.197423405099</v>
      </c>
      <c r="AP126" s="2">
        <v>14398.9570327809</v>
      </c>
      <c r="AQ126" s="2">
        <v>14388.118575595599</v>
      </c>
      <c r="AR126" s="2"/>
      <c r="AS126" s="2"/>
      <c r="AT126" s="2"/>
      <c r="AU126" s="2"/>
      <c r="AV126" s="2"/>
      <c r="AW126" s="2"/>
      <c r="AX126" s="2"/>
      <c r="AY126" s="2"/>
      <c r="AZ126" s="2"/>
      <c r="BA126" s="2"/>
      <c r="BB126" s="2"/>
      <c r="BC126" s="2"/>
      <c r="BD126" s="2"/>
      <c r="BE126" s="2"/>
      <c r="BF126" s="2"/>
      <c r="BG126" s="2"/>
      <c r="BH126" s="2"/>
    </row>
    <row r="127" spans="1:60">
      <c r="A127" t="s">
        <v>196</v>
      </c>
      <c r="B127" t="s">
        <v>449</v>
      </c>
      <c r="C127" s="2">
        <v>18107</v>
      </c>
      <c r="D127" s="2">
        <v>18156</v>
      </c>
      <c r="E127" s="2">
        <v>18375</v>
      </c>
      <c r="F127" s="2">
        <v>18741</v>
      </c>
      <c r="G127" s="2">
        <v>19013</v>
      </c>
      <c r="H127" s="2">
        <v>19252</v>
      </c>
      <c r="I127" s="2">
        <v>19542</v>
      </c>
      <c r="J127" s="2">
        <v>19817</v>
      </c>
      <c r="K127" s="2">
        <v>20014</v>
      </c>
      <c r="L127" s="2">
        <v>20160</v>
      </c>
      <c r="M127" s="2">
        <v>20258</v>
      </c>
      <c r="N127" s="2">
        <v>20438</v>
      </c>
      <c r="O127" s="2">
        <v>20634</v>
      </c>
      <c r="P127" s="2">
        <v>20884</v>
      </c>
      <c r="Q127" s="2">
        <v>21083</v>
      </c>
      <c r="R127" s="2">
        <v>21315</v>
      </c>
      <c r="S127" s="2">
        <v>21535</v>
      </c>
      <c r="T127" s="2">
        <v>21906</v>
      </c>
      <c r="U127" s="2">
        <v>22118</v>
      </c>
      <c r="V127" s="2">
        <v>22184</v>
      </c>
      <c r="W127" s="2">
        <v>22184.104954388298</v>
      </c>
      <c r="X127" s="2">
        <v>22184.082743450901</v>
      </c>
      <c r="Y127" s="2">
        <v>22183.218662523199</v>
      </c>
      <c r="Z127" s="2">
        <v>22181.6561934538</v>
      </c>
      <c r="AA127" s="2">
        <v>22179.003507679601</v>
      </c>
      <c r="AB127" s="2">
        <v>22176.4917654237</v>
      </c>
      <c r="AC127" s="2">
        <v>22174.1645676718</v>
      </c>
      <c r="AD127" s="2">
        <v>22171.848172433602</v>
      </c>
      <c r="AE127" s="2">
        <v>22169.472901517202</v>
      </c>
      <c r="AF127" s="2">
        <v>22166.793389597598</v>
      </c>
      <c r="AG127" s="2">
        <v>22163.9619357673</v>
      </c>
      <c r="AH127" s="2">
        <v>22161.025530328701</v>
      </c>
      <c r="AI127" s="2">
        <v>22158.030874753898</v>
      </c>
      <c r="AJ127" s="2">
        <v>22154.8113848186</v>
      </c>
      <c r="AK127" s="2">
        <v>22151.829999790301</v>
      </c>
      <c r="AL127" s="2">
        <v>22148.177585559999</v>
      </c>
      <c r="AM127" s="2">
        <v>22144.605427856601</v>
      </c>
      <c r="AN127" s="2">
        <v>22140.613165886101</v>
      </c>
      <c r="AO127" s="2">
        <v>22136.685827670499</v>
      </c>
      <c r="AP127" s="2">
        <v>22132.179577155799</v>
      </c>
      <c r="AQ127" s="2">
        <v>22128.1044089633</v>
      </c>
      <c r="AR127" s="2"/>
      <c r="AS127" s="2"/>
      <c r="AT127" s="2"/>
      <c r="AU127" s="2"/>
      <c r="AV127" s="2"/>
      <c r="AW127" s="2"/>
      <c r="AX127" s="2"/>
      <c r="AY127" s="2"/>
      <c r="AZ127" s="2"/>
      <c r="BA127" s="2"/>
      <c r="BB127" s="2"/>
      <c r="BC127" s="2"/>
      <c r="BD127" s="2"/>
      <c r="BE127" s="2"/>
      <c r="BF127" s="2"/>
      <c r="BG127" s="2"/>
      <c r="BH127" s="2"/>
    </row>
    <row r="128" spans="1:60">
      <c r="A128" t="s">
        <v>196</v>
      </c>
      <c r="B128" t="s">
        <v>123</v>
      </c>
      <c r="C128" s="2">
        <v>6711</v>
      </c>
      <c r="D128" s="2">
        <v>6681</v>
      </c>
      <c r="E128" s="2">
        <v>6647</v>
      </c>
      <c r="F128" s="2">
        <v>6608</v>
      </c>
      <c r="G128" s="2">
        <v>6546</v>
      </c>
      <c r="H128" s="2">
        <v>6499</v>
      </c>
      <c r="I128" s="2">
        <v>6543</v>
      </c>
      <c r="J128" s="2">
        <v>6625</v>
      </c>
      <c r="K128" s="2">
        <v>6721</v>
      </c>
      <c r="L128" s="2">
        <v>6734</v>
      </c>
      <c r="M128" s="2">
        <v>6702</v>
      </c>
      <c r="N128" s="2">
        <v>6700</v>
      </c>
      <c r="O128" s="2">
        <v>6708</v>
      </c>
      <c r="P128" s="2">
        <v>6713</v>
      </c>
      <c r="Q128" s="2">
        <v>6712</v>
      </c>
      <c r="R128" s="2">
        <v>6709</v>
      </c>
      <c r="S128" s="2">
        <v>6713</v>
      </c>
      <c r="T128" s="2">
        <v>6729</v>
      </c>
      <c r="U128" s="2">
        <v>6757</v>
      </c>
      <c r="V128" s="2">
        <v>6729</v>
      </c>
      <c r="W128" s="2">
        <v>6734.02704843026</v>
      </c>
      <c r="X128" s="2">
        <v>6742.40561353471</v>
      </c>
      <c r="Y128" s="2">
        <v>6762.4040136538497</v>
      </c>
      <c r="Z128" s="2">
        <v>6792.3208330705602</v>
      </c>
      <c r="AA128" s="2">
        <v>6910.1646002369798</v>
      </c>
      <c r="AB128" s="2">
        <v>6947.4700809308497</v>
      </c>
      <c r="AC128" s="2">
        <v>6990.9125617709497</v>
      </c>
      <c r="AD128" s="2">
        <v>7034.6312886379401</v>
      </c>
      <c r="AE128" s="2">
        <v>7080.7136975651601</v>
      </c>
      <c r="AF128" s="2">
        <v>7129.0526625367102</v>
      </c>
      <c r="AG128" s="2">
        <v>7178.0115624545297</v>
      </c>
      <c r="AH128" s="2">
        <v>7227.0798084790904</v>
      </c>
      <c r="AI128" s="2">
        <v>7272.2575251465096</v>
      </c>
      <c r="AJ128" s="2">
        <v>7312.3151238106602</v>
      </c>
      <c r="AK128" s="2">
        <v>7354.1306809899497</v>
      </c>
      <c r="AL128" s="2">
        <v>7397.4288928337801</v>
      </c>
      <c r="AM128" s="2">
        <v>7418.33629271676</v>
      </c>
      <c r="AN128" s="2">
        <v>7436.9888077674595</v>
      </c>
      <c r="AO128" s="2">
        <v>7455.4437515875397</v>
      </c>
      <c r="AP128" s="2">
        <v>7474.4126137885796</v>
      </c>
      <c r="AQ128" s="2">
        <v>7493.9916500530398</v>
      </c>
      <c r="AR128" s="2"/>
      <c r="AS128" s="2"/>
      <c r="AT128" s="2"/>
      <c r="AU128" s="2"/>
      <c r="AV128" s="2"/>
      <c r="AW128" s="2"/>
      <c r="AX128" s="2"/>
      <c r="AY128" s="2"/>
      <c r="AZ128" s="2"/>
      <c r="BA128" s="2"/>
      <c r="BB128" s="2"/>
      <c r="BC128" s="2"/>
      <c r="BD128" s="2"/>
      <c r="BE128" s="2"/>
      <c r="BF128" s="2"/>
      <c r="BG128" s="2"/>
      <c r="BH128" s="2"/>
    </row>
    <row r="129" spans="1:60">
      <c r="A129" t="s">
        <v>196</v>
      </c>
      <c r="B129" t="s">
        <v>450</v>
      </c>
      <c r="C129" s="2">
        <v>9140</v>
      </c>
      <c r="D129" s="2">
        <v>9396</v>
      </c>
      <c r="E129" s="2">
        <v>9378</v>
      </c>
      <c r="F129" s="2">
        <v>9473</v>
      </c>
      <c r="G129" s="2">
        <v>9503</v>
      </c>
      <c r="H129" s="2">
        <v>9597</v>
      </c>
      <c r="I129" s="2">
        <v>9590</v>
      </c>
      <c r="J129" s="2">
        <v>9714</v>
      </c>
      <c r="K129" s="2">
        <v>9938</v>
      </c>
      <c r="L129" s="2">
        <v>9960</v>
      </c>
      <c r="M129" s="2">
        <v>9982</v>
      </c>
      <c r="N129" s="2">
        <v>10282</v>
      </c>
      <c r="O129" s="2">
        <v>10602</v>
      </c>
      <c r="P129" s="2">
        <v>11131</v>
      </c>
      <c r="Q129" s="2">
        <v>12015</v>
      </c>
      <c r="R129" s="2">
        <v>12735</v>
      </c>
      <c r="S129" s="2">
        <v>13207</v>
      </c>
      <c r="T129" s="2">
        <v>13479</v>
      </c>
      <c r="U129" s="2">
        <v>13715</v>
      </c>
      <c r="V129" s="2">
        <v>13800</v>
      </c>
      <c r="W129" s="2">
        <v>13799.999999858201</v>
      </c>
      <c r="X129" s="2">
        <v>13799.999998364699</v>
      </c>
      <c r="Y129" s="2">
        <v>13863.750438688399</v>
      </c>
      <c r="Z129" s="2">
        <v>13890.005628495001</v>
      </c>
      <c r="AA129" s="2">
        <v>13993.505245357301</v>
      </c>
      <c r="AB129" s="2">
        <v>13995.556964042</v>
      </c>
      <c r="AC129" s="2">
        <v>13996.1782553709</v>
      </c>
      <c r="AD129" s="2">
        <v>13996.2477233143</v>
      </c>
      <c r="AE129" s="2">
        <v>13996.247723262501</v>
      </c>
      <c r="AF129" s="2">
        <v>13996.247723385301</v>
      </c>
      <c r="AG129" s="2">
        <v>13996.247726633001</v>
      </c>
      <c r="AH129" s="2">
        <v>13996.247728021801</v>
      </c>
      <c r="AI129" s="2">
        <v>13996.2477293795</v>
      </c>
      <c r="AJ129" s="2">
        <v>13996.247726626099</v>
      </c>
      <c r="AK129" s="2">
        <v>13996.2477266552</v>
      </c>
      <c r="AL129" s="2">
        <v>13996.2477257793</v>
      </c>
      <c r="AM129" s="2">
        <v>13996.2477253939</v>
      </c>
      <c r="AN129" s="2">
        <v>13996.247725703901</v>
      </c>
      <c r="AO129" s="2">
        <v>13996.2477257179</v>
      </c>
      <c r="AP129" s="2">
        <v>13996.247725936701</v>
      </c>
      <c r="AQ129" s="2">
        <v>13996.2477269271</v>
      </c>
      <c r="AR129" s="2"/>
      <c r="AS129" s="2"/>
      <c r="AT129" s="2"/>
      <c r="AU129" s="2"/>
      <c r="AV129" s="2"/>
      <c r="AW129" s="2"/>
      <c r="AX129" s="2"/>
      <c r="AY129" s="2"/>
      <c r="AZ129" s="2"/>
      <c r="BA129" s="2"/>
      <c r="BB129" s="2"/>
      <c r="BC129" s="2"/>
      <c r="BD129" s="2"/>
      <c r="BE129" s="2"/>
      <c r="BF129" s="2"/>
      <c r="BG129" s="2"/>
      <c r="BH129" s="2"/>
    </row>
    <row r="130" spans="1:60">
      <c r="A130" t="s">
        <v>196</v>
      </c>
      <c r="B130" t="s">
        <v>451</v>
      </c>
      <c r="C130" s="2">
        <v>18063</v>
      </c>
      <c r="D130" s="2">
        <v>18247</v>
      </c>
      <c r="E130" s="2">
        <v>18215</v>
      </c>
      <c r="F130" s="2">
        <v>18281</v>
      </c>
      <c r="G130" s="2">
        <v>18316</v>
      </c>
      <c r="H130" s="2">
        <v>18530</v>
      </c>
      <c r="I130" s="2">
        <v>18921</v>
      </c>
      <c r="J130" s="2">
        <v>19498</v>
      </c>
      <c r="K130" s="2">
        <v>19950</v>
      </c>
      <c r="L130" s="2">
        <v>20150</v>
      </c>
      <c r="M130" s="2">
        <v>20408</v>
      </c>
      <c r="N130" s="2">
        <v>20442</v>
      </c>
      <c r="O130" s="2">
        <v>20512</v>
      </c>
      <c r="P130" s="2">
        <v>20676</v>
      </c>
      <c r="Q130" s="2">
        <v>20944</v>
      </c>
      <c r="R130" s="2">
        <v>21348</v>
      </c>
      <c r="S130" s="2">
        <v>21569</v>
      </c>
      <c r="T130" s="2">
        <v>21759</v>
      </c>
      <c r="U130" s="2">
        <v>21903</v>
      </c>
      <c r="V130" s="2">
        <v>21910</v>
      </c>
      <c r="W130" s="2">
        <v>21934.157595012399</v>
      </c>
      <c r="X130" s="2">
        <v>21964.450799403501</v>
      </c>
      <c r="Y130" s="2">
        <v>22097.210883192201</v>
      </c>
      <c r="Z130" s="2">
        <v>22311.882572146598</v>
      </c>
      <c r="AA130" s="2">
        <v>22412.067215054602</v>
      </c>
      <c r="AB130" s="2">
        <v>22505.645195401201</v>
      </c>
      <c r="AC130" s="2">
        <v>22722.2947870975</v>
      </c>
      <c r="AD130" s="2">
        <v>22940.321907488</v>
      </c>
      <c r="AE130" s="2">
        <v>23170.136820994099</v>
      </c>
      <c r="AF130" s="2">
        <v>23411.205272742201</v>
      </c>
      <c r="AG130" s="2">
        <v>23655.365376555699</v>
      </c>
      <c r="AH130" s="2">
        <v>23900.070784652198</v>
      </c>
      <c r="AI130" s="2">
        <v>24160.2692782103</v>
      </c>
      <c r="AJ130" s="2">
        <v>24409.464146023802</v>
      </c>
      <c r="AK130" s="2">
        <v>24601.308305545401</v>
      </c>
      <c r="AL130" s="2">
        <v>24799.954620588898</v>
      </c>
      <c r="AM130" s="2">
        <v>24928.050624946802</v>
      </c>
      <c r="AN130" s="2">
        <v>25062.894572623001</v>
      </c>
      <c r="AO130" s="2">
        <v>25196.310216571201</v>
      </c>
      <c r="AP130" s="2">
        <v>25333.441113344499</v>
      </c>
      <c r="AQ130" s="2">
        <v>25474.983108307199</v>
      </c>
      <c r="AR130" s="2"/>
      <c r="AS130" s="2"/>
      <c r="AT130" s="2"/>
      <c r="AU130" s="2"/>
      <c r="AV130" s="2"/>
      <c r="AW130" s="2"/>
      <c r="AX130" s="2"/>
      <c r="AY130" s="2"/>
      <c r="AZ130" s="2"/>
      <c r="BA130" s="2"/>
      <c r="BB130" s="2"/>
      <c r="BC130" s="2"/>
      <c r="BD130" s="2"/>
      <c r="BE130" s="2"/>
      <c r="BF130" s="2"/>
      <c r="BG130" s="2"/>
      <c r="BH130" s="2"/>
    </row>
    <row r="131" spans="1:60">
      <c r="A131" t="s">
        <v>196</v>
      </c>
      <c r="B131" t="s">
        <v>452</v>
      </c>
      <c r="C131" s="2">
        <v>7372</v>
      </c>
      <c r="D131" s="2">
        <v>7630</v>
      </c>
      <c r="E131" s="2">
        <v>8401</v>
      </c>
      <c r="F131" s="2">
        <v>9034</v>
      </c>
      <c r="G131" s="2">
        <v>9373</v>
      </c>
      <c r="H131" s="2">
        <v>10242</v>
      </c>
      <c r="I131" s="2">
        <v>11339</v>
      </c>
      <c r="J131" s="2">
        <v>12119</v>
      </c>
      <c r="K131" s="2">
        <v>12827</v>
      </c>
      <c r="L131" s="2">
        <v>13097</v>
      </c>
      <c r="M131" s="2">
        <v>13251</v>
      </c>
      <c r="N131" s="2">
        <v>13685</v>
      </c>
      <c r="O131" s="2">
        <v>14335</v>
      </c>
      <c r="P131" s="2">
        <v>15477</v>
      </c>
      <c r="Q131" s="2">
        <v>16198</v>
      </c>
      <c r="R131" s="2">
        <v>17066</v>
      </c>
      <c r="S131" s="2">
        <v>17887</v>
      </c>
      <c r="T131" s="2">
        <v>18590</v>
      </c>
      <c r="U131" s="2">
        <v>19605</v>
      </c>
      <c r="V131" s="2">
        <v>20228</v>
      </c>
      <c r="W131" s="2">
        <v>20246.663226112101</v>
      </c>
      <c r="X131" s="2">
        <v>20306.185043307101</v>
      </c>
      <c r="Y131" s="2">
        <v>20711.2920297772</v>
      </c>
      <c r="Z131" s="2">
        <v>21673.069241900201</v>
      </c>
      <c r="AA131" s="2">
        <v>22929.273456358202</v>
      </c>
      <c r="AB131" s="2">
        <v>23443.314449470901</v>
      </c>
      <c r="AC131" s="2">
        <v>24063.985661532999</v>
      </c>
      <c r="AD131" s="2">
        <v>24687.351118565799</v>
      </c>
      <c r="AE131" s="2">
        <v>24949.9227611319</v>
      </c>
      <c r="AF131" s="2">
        <v>25060.612888320698</v>
      </c>
      <c r="AG131" s="2">
        <v>25172.722555322998</v>
      </c>
      <c r="AH131" s="2">
        <v>25285.082656636601</v>
      </c>
      <c r="AI131" s="2">
        <v>25404.5566252643</v>
      </c>
      <c r="AJ131" s="2">
        <v>25517.822836168401</v>
      </c>
      <c r="AK131" s="2">
        <v>25636.059834299998</v>
      </c>
      <c r="AL131" s="2">
        <v>25758.489172072801</v>
      </c>
      <c r="AM131" s="2">
        <v>25878.517968641099</v>
      </c>
      <c r="AN131" s="2">
        <v>26004.869739928701</v>
      </c>
      <c r="AO131" s="2">
        <v>26129.883153348099</v>
      </c>
      <c r="AP131" s="2">
        <v>26258.377841414502</v>
      </c>
      <c r="AQ131" s="2">
        <v>26391.005840630802</v>
      </c>
      <c r="AR131" s="2"/>
      <c r="AS131" s="2"/>
      <c r="AT131" s="2"/>
      <c r="AU131" s="2"/>
      <c r="AV131" s="2"/>
      <c r="AW131" s="2"/>
      <c r="AX131" s="2"/>
      <c r="AY131" s="2"/>
      <c r="AZ131" s="2"/>
      <c r="BA131" s="2"/>
      <c r="BB131" s="2"/>
      <c r="BC131" s="2"/>
      <c r="BD131" s="2"/>
      <c r="BE131" s="2"/>
      <c r="BF131" s="2"/>
      <c r="BG131" s="2"/>
      <c r="BH131" s="2"/>
    </row>
    <row r="132" spans="1:60">
      <c r="A132" t="s">
        <v>196</v>
      </c>
      <c r="B132" t="s">
        <v>453</v>
      </c>
      <c r="C132" s="2">
        <v>4607</v>
      </c>
      <c r="D132" s="2">
        <v>5750</v>
      </c>
      <c r="E132" s="2">
        <v>6600</v>
      </c>
      <c r="F132" s="2">
        <v>7482</v>
      </c>
      <c r="G132" s="2">
        <v>8624</v>
      </c>
      <c r="H132" s="2">
        <v>9512</v>
      </c>
      <c r="I132" s="2">
        <v>10387</v>
      </c>
      <c r="J132" s="2">
        <v>10861</v>
      </c>
      <c r="K132" s="2">
        <v>11327</v>
      </c>
      <c r="L132" s="2">
        <v>11611</v>
      </c>
      <c r="M132" s="2">
        <v>11865</v>
      </c>
      <c r="N132" s="2">
        <v>12983</v>
      </c>
      <c r="O132" s="2">
        <v>14625</v>
      </c>
      <c r="P132" s="2">
        <v>15837</v>
      </c>
      <c r="Q132" s="2">
        <v>17402</v>
      </c>
      <c r="R132" s="2">
        <v>19576</v>
      </c>
      <c r="S132" s="2">
        <v>21201</v>
      </c>
      <c r="T132" s="2">
        <v>22999</v>
      </c>
      <c r="U132" s="2">
        <v>24674</v>
      </c>
      <c r="V132" s="2">
        <v>26168</v>
      </c>
      <c r="W132" s="2">
        <v>26656.843136828302</v>
      </c>
      <c r="X132" s="2">
        <v>26709.3242524495</v>
      </c>
      <c r="Y132" s="2">
        <v>26866.462471714502</v>
      </c>
      <c r="Z132" s="2">
        <v>27529.642765391902</v>
      </c>
      <c r="AA132" s="2">
        <v>28762.362004410701</v>
      </c>
      <c r="AB132" s="2">
        <v>30719.7158730839</v>
      </c>
      <c r="AC132" s="2">
        <v>31747.902368859799</v>
      </c>
      <c r="AD132" s="2">
        <v>32820.019842748698</v>
      </c>
      <c r="AE132" s="2">
        <v>33703.434105273103</v>
      </c>
      <c r="AF132" s="2">
        <v>34630.107249239103</v>
      </c>
      <c r="AG132" s="2">
        <v>35568.664736813</v>
      </c>
      <c r="AH132" s="2">
        <v>36509.318436092602</v>
      </c>
      <c r="AI132" s="2">
        <v>37509.527943023</v>
      </c>
      <c r="AJ132" s="2">
        <v>38457.767606882699</v>
      </c>
      <c r="AK132" s="2">
        <v>39447.621491083497</v>
      </c>
      <c r="AL132" s="2">
        <v>40472.572671679598</v>
      </c>
      <c r="AM132" s="2">
        <v>41477.427185454602</v>
      </c>
      <c r="AN132" s="2">
        <v>42535.216144874299</v>
      </c>
      <c r="AO132" s="2">
        <v>43581.800686800503</v>
      </c>
      <c r="AP132" s="2">
        <v>44657.529684276997</v>
      </c>
      <c r="AQ132" s="2">
        <v>45767.861792945601</v>
      </c>
      <c r="AR132" s="2"/>
      <c r="AS132" s="2"/>
      <c r="AT132" s="2"/>
      <c r="AU132" s="2"/>
      <c r="AV132" s="2"/>
      <c r="AW132" s="2"/>
      <c r="AX132" s="2"/>
      <c r="AY132" s="2"/>
      <c r="AZ132" s="2"/>
      <c r="BA132" s="2"/>
      <c r="BB132" s="2"/>
      <c r="BC132" s="2"/>
      <c r="BD132" s="2"/>
      <c r="BE132" s="2"/>
      <c r="BF132" s="2"/>
      <c r="BG132" s="2"/>
      <c r="BH132" s="2"/>
    </row>
    <row r="133" spans="1:60">
      <c r="A133" t="s">
        <v>196</v>
      </c>
      <c r="B133" t="s">
        <v>454</v>
      </c>
      <c r="C133" s="2">
        <v>8886</v>
      </c>
      <c r="D133" s="2">
        <v>9253</v>
      </c>
      <c r="E133" s="2">
        <v>9409</v>
      </c>
      <c r="F133" s="2">
        <v>9571</v>
      </c>
      <c r="G133" s="2">
        <v>9853</v>
      </c>
      <c r="H133" s="2">
        <v>9993</v>
      </c>
      <c r="I133" s="2">
        <v>10468</v>
      </c>
      <c r="J133" s="2">
        <v>10839</v>
      </c>
      <c r="K133" s="2">
        <v>10955</v>
      </c>
      <c r="L133" s="2">
        <v>11140</v>
      </c>
      <c r="M133" s="2">
        <v>11243</v>
      </c>
      <c r="N133" s="2">
        <v>11409</v>
      </c>
      <c r="O133" s="2">
        <v>11603</v>
      </c>
      <c r="P133" s="2">
        <v>11765</v>
      </c>
      <c r="Q133" s="2">
        <v>11985</v>
      </c>
      <c r="R133" s="2">
        <v>12271</v>
      </c>
      <c r="S133" s="2">
        <v>12577</v>
      </c>
      <c r="T133" s="2">
        <v>12824</v>
      </c>
      <c r="U133" s="2">
        <v>12993</v>
      </c>
      <c r="V133" s="2">
        <v>13004</v>
      </c>
      <c r="W133" s="2">
        <v>13003.3508350138</v>
      </c>
      <c r="X133" s="2">
        <v>13003.530643713</v>
      </c>
      <c r="Y133" s="2">
        <v>13024.8275675609</v>
      </c>
      <c r="Z133" s="2">
        <v>13048.374126205899</v>
      </c>
      <c r="AA133" s="2">
        <v>13197.007631013599</v>
      </c>
      <c r="AB133" s="2">
        <v>13270.807202506299</v>
      </c>
      <c r="AC133" s="2">
        <v>13352.1938397992</v>
      </c>
      <c r="AD133" s="2">
        <v>13433.203403269799</v>
      </c>
      <c r="AE133" s="2">
        <v>13516.2712704774</v>
      </c>
      <c r="AF133" s="2">
        <v>13609.979131539299</v>
      </c>
      <c r="AG133" s="2">
        <v>13709.000645511</v>
      </c>
      <c r="AH133" s="2">
        <v>13811.691971595201</v>
      </c>
      <c r="AI133" s="2">
        <v>13916.420936066999</v>
      </c>
      <c r="AJ133" s="2">
        <v>14029.012806348101</v>
      </c>
      <c r="AK133" s="2">
        <v>14133.2776678051</v>
      </c>
      <c r="AL133" s="2">
        <v>14261.009743554099</v>
      </c>
      <c r="AM133" s="2">
        <v>14385.9373155828</v>
      </c>
      <c r="AN133" s="2">
        <v>14451.425960226399</v>
      </c>
      <c r="AO133" s="2">
        <v>14486.3148718013</v>
      </c>
      <c r="AP133" s="2">
        <v>14526.3465905798</v>
      </c>
      <c r="AQ133" s="2">
        <v>14562.548788096599</v>
      </c>
      <c r="AR133" s="2"/>
      <c r="AS133" s="2"/>
      <c r="AT133" s="2"/>
      <c r="AU133" s="2"/>
      <c r="AV133" s="2"/>
      <c r="AW133" s="2"/>
      <c r="AX133" s="2"/>
      <c r="AY133" s="2"/>
      <c r="AZ133" s="2"/>
      <c r="BA133" s="2"/>
      <c r="BB133" s="2"/>
      <c r="BC133" s="2"/>
      <c r="BD133" s="2"/>
      <c r="BE133" s="2"/>
      <c r="BF133" s="2"/>
      <c r="BG133" s="2"/>
      <c r="BH133" s="2"/>
    </row>
    <row r="134" spans="1:60">
      <c r="A134" t="s">
        <v>196</v>
      </c>
      <c r="B134" t="s">
        <v>455</v>
      </c>
      <c r="C134" s="2">
        <v>9619</v>
      </c>
      <c r="D134" s="2">
        <v>9654</v>
      </c>
      <c r="E134" s="2">
        <v>9704</v>
      </c>
      <c r="F134" s="2">
        <v>9725</v>
      </c>
      <c r="G134" s="2">
        <v>9822</v>
      </c>
      <c r="H134" s="2">
        <v>9814</v>
      </c>
      <c r="I134" s="2">
        <v>10016</v>
      </c>
      <c r="J134" s="2">
        <v>10200</v>
      </c>
      <c r="K134" s="2">
        <v>10288</v>
      </c>
      <c r="L134" s="2">
        <v>10381</v>
      </c>
      <c r="M134" s="2">
        <v>10492</v>
      </c>
      <c r="N134" s="2">
        <v>10607</v>
      </c>
      <c r="O134" s="2">
        <v>10732</v>
      </c>
      <c r="P134" s="2">
        <v>10853</v>
      </c>
      <c r="Q134" s="2">
        <v>10955</v>
      </c>
      <c r="R134" s="2">
        <v>11082</v>
      </c>
      <c r="S134" s="2">
        <v>11233</v>
      </c>
      <c r="T134" s="2">
        <v>11316</v>
      </c>
      <c r="U134" s="2">
        <v>11418</v>
      </c>
      <c r="V134" s="2">
        <v>11347</v>
      </c>
      <c r="W134" s="2">
        <v>11344.6816893872</v>
      </c>
      <c r="X134" s="2">
        <v>11345.092657511599</v>
      </c>
      <c r="Y134" s="2">
        <v>11355.2947526035</v>
      </c>
      <c r="Z134" s="2">
        <v>11411.3556330007</v>
      </c>
      <c r="AA134" s="2">
        <v>11443.763533171201</v>
      </c>
      <c r="AB134" s="2">
        <v>11729.5821278115</v>
      </c>
      <c r="AC134" s="2">
        <v>11771.678104209201</v>
      </c>
      <c r="AD134" s="2">
        <v>11813.5790409287</v>
      </c>
      <c r="AE134" s="2">
        <v>11856.5446080204</v>
      </c>
      <c r="AF134" s="2">
        <v>11905.013522911</v>
      </c>
      <c r="AG134" s="2">
        <v>11956.2308697832</v>
      </c>
      <c r="AH134" s="2">
        <v>12009.3463248755</v>
      </c>
      <c r="AI134" s="2">
        <v>12063.515758789001</v>
      </c>
      <c r="AJ134" s="2">
        <v>12121.752183088</v>
      </c>
      <c r="AK134" s="2">
        <v>12175.6816135265</v>
      </c>
      <c r="AL134" s="2">
        <v>12241.749050107301</v>
      </c>
      <c r="AM134" s="2">
        <v>12306.3658981916</v>
      </c>
      <c r="AN134" s="2">
        <v>12377.067578227299</v>
      </c>
      <c r="AO134" s="2">
        <v>12446.016545782801</v>
      </c>
      <c r="AP134" s="2">
        <v>12525.1289727107</v>
      </c>
      <c r="AQ134" s="2">
        <v>12596.673324514</v>
      </c>
      <c r="AR134" s="2"/>
      <c r="AS134" s="2"/>
      <c r="AT134" s="2"/>
      <c r="AU134" s="2"/>
      <c r="AV134" s="2"/>
      <c r="AW134" s="2"/>
      <c r="AX134" s="2"/>
      <c r="AY134" s="2"/>
      <c r="AZ134" s="2"/>
      <c r="BA134" s="2"/>
      <c r="BB134" s="2"/>
      <c r="BC134" s="2"/>
      <c r="BD134" s="2"/>
      <c r="BE134" s="2"/>
      <c r="BF134" s="2"/>
      <c r="BG134" s="2"/>
      <c r="BH134" s="2"/>
    </row>
    <row r="135" spans="1:60">
      <c r="A135" t="s">
        <v>196</v>
      </c>
      <c r="B135" t="s">
        <v>129</v>
      </c>
      <c r="C135" s="2">
        <v>3940</v>
      </c>
      <c r="D135" s="2">
        <v>4038</v>
      </c>
      <c r="E135" s="2">
        <v>4130</v>
      </c>
      <c r="F135" s="2">
        <v>4154</v>
      </c>
      <c r="G135" s="2">
        <v>4197</v>
      </c>
      <c r="H135" s="2">
        <v>4244</v>
      </c>
      <c r="I135" s="2">
        <v>4308</v>
      </c>
      <c r="J135" s="2">
        <v>4423</v>
      </c>
      <c r="K135" s="2">
        <v>4504</v>
      </c>
      <c r="L135" s="2">
        <v>4551</v>
      </c>
      <c r="M135" s="2">
        <v>4587</v>
      </c>
      <c r="N135" s="2">
        <v>4617</v>
      </c>
      <c r="O135" s="2">
        <v>4648</v>
      </c>
      <c r="P135" s="2">
        <v>4664</v>
      </c>
      <c r="Q135" s="2">
        <v>4673</v>
      </c>
      <c r="R135" s="2">
        <v>4686</v>
      </c>
      <c r="S135" s="2">
        <v>4716</v>
      </c>
      <c r="T135" s="2">
        <v>4718</v>
      </c>
      <c r="U135" s="2">
        <v>4759</v>
      </c>
      <c r="V135" s="2">
        <v>4720</v>
      </c>
      <c r="W135" s="2">
        <v>4719.4507757584397</v>
      </c>
      <c r="X135" s="2">
        <v>4719.5282630192496</v>
      </c>
      <c r="Y135" s="2">
        <v>4723.0671524604404</v>
      </c>
      <c r="Z135" s="2">
        <v>4727.9530695680196</v>
      </c>
      <c r="AA135" s="2">
        <v>4736.2415889850399</v>
      </c>
      <c r="AB135" s="2">
        <v>4744.0835003977299</v>
      </c>
      <c r="AC135" s="2">
        <v>4751.8432097191298</v>
      </c>
      <c r="AD135" s="2">
        <v>4759.5669727390596</v>
      </c>
      <c r="AE135" s="2">
        <v>4767.4869770359601</v>
      </c>
      <c r="AF135" s="2">
        <v>4776.4214368529101</v>
      </c>
      <c r="AG135" s="2">
        <v>4785.8625228206902</v>
      </c>
      <c r="AH135" s="2">
        <v>4795.6534939901203</v>
      </c>
      <c r="AI135" s="2">
        <v>4805.63875031304</v>
      </c>
      <c r="AJ135" s="2">
        <v>4816.3736859023702</v>
      </c>
      <c r="AK135" s="2">
        <v>4826.3146941211899</v>
      </c>
      <c r="AL135" s="2">
        <v>4838.4931525932498</v>
      </c>
      <c r="AM135" s="2">
        <v>4850.4042189846004</v>
      </c>
      <c r="AN135" s="2">
        <v>4863.71584915515</v>
      </c>
      <c r="AO135" s="2">
        <v>4876.8109900126901</v>
      </c>
      <c r="AP135" s="2">
        <v>4891.8364271567998</v>
      </c>
      <c r="AQ135" s="2">
        <v>4905.4244970706504</v>
      </c>
      <c r="AR135" s="2"/>
      <c r="AS135" s="2"/>
      <c r="AT135" s="2"/>
      <c r="AU135" s="2"/>
      <c r="AV135" s="2"/>
      <c r="AW135" s="2"/>
      <c r="AX135" s="2"/>
      <c r="AY135" s="2"/>
      <c r="AZ135" s="2"/>
      <c r="BA135" s="2"/>
      <c r="BB135" s="2"/>
      <c r="BC135" s="2"/>
      <c r="BD135" s="2"/>
      <c r="BE135" s="2"/>
      <c r="BF135" s="2"/>
      <c r="BG135" s="2"/>
      <c r="BH135" s="2"/>
    </row>
    <row r="136" spans="1:60">
      <c r="A136" t="s">
        <v>196</v>
      </c>
      <c r="B136" t="s">
        <v>456</v>
      </c>
      <c r="C136" s="2">
        <v>7249</v>
      </c>
      <c r="D136" s="2">
        <v>7655</v>
      </c>
      <c r="E136" s="2">
        <v>7899</v>
      </c>
      <c r="F136" s="2">
        <v>8130</v>
      </c>
      <c r="G136" s="2">
        <v>8297</v>
      </c>
      <c r="H136" s="2">
        <v>8548</v>
      </c>
      <c r="I136" s="2">
        <v>8665</v>
      </c>
      <c r="J136" s="2">
        <v>8894</v>
      </c>
      <c r="K136" s="2">
        <v>8968</v>
      </c>
      <c r="L136" s="2">
        <v>9157</v>
      </c>
      <c r="M136" s="2">
        <v>9330</v>
      </c>
      <c r="N136" s="2">
        <v>9641</v>
      </c>
      <c r="O136" s="2">
        <v>10134</v>
      </c>
      <c r="P136" s="2">
        <v>10750</v>
      </c>
      <c r="Q136" s="2">
        <v>11395</v>
      </c>
      <c r="R136" s="2">
        <v>12009</v>
      </c>
      <c r="S136" s="2">
        <v>12565</v>
      </c>
      <c r="T136" s="2">
        <v>12986</v>
      </c>
      <c r="U136" s="2">
        <v>13301</v>
      </c>
      <c r="V136" s="2">
        <v>13571</v>
      </c>
      <c r="W136" s="2">
        <v>13573.4409972945</v>
      </c>
      <c r="X136" s="2">
        <v>13573.440997330301</v>
      </c>
      <c r="Y136" s="2">
        <v>13573.4409991628</v>
      </c>
      <c r="Z136" s="2">
        <v>13605.734739305</v>
      </c>
      <c r="AA136" s="2">
        <v>13611.058502808901</v>
      </c>
      <c r="AB136" s="2">
        <v>13611.058508029701</v>
      </c>
      <c r="AC136" s="2">
        <v>13611.0585081643</v>
      </c>
      <c r="AD136" s="2">
        <v>13611.058529338499</v>
      </c>
      <c r="AE136" s="2">
        <v>13611.058529469399</v>
      </c>
      <c r="AF136" s="2">
        <v>13611.0585295045</v>
      </c>
      <c r="AG136" s="2">
        <v>13611.058533416101</v>
      </c>
      <c r="AH136" s="2">
        <v>13611.058533040799</v>
      </c>
      <c r="AI136" s="2">
        <v>13611.0585335673</v>
      </c>
      <c r="AJ136" s="2">
        <v>13611.058529359299</v>
      </c>
      <c r="AK136" s="2">
        <v>13611.0585293766</v>
      </c>
      <c r="AL136" s="2">
        <v>13611.0585272144</v>
      </c>
      <c r="AM136" s="2">
        <v>13611.0585263599</v>
      </c>
      <c r="AN136" s="2">
        <v>13611.0585260965</v>
      </c>
      <c r="AO136" s="2">
        <v>13611.058526476299</v>
      </c>
      <c r="AP136" s="2">
        <v>13611.0585265752</v>
      </c>
      <c r="AQ136" s="2">
        <v>13611.058526520101</v>
      </c>
      <c r="AR136" s="2"/>
      <c r="AS136" s="2"/>
      <c r="AT136" s="2"/>
      <c r="AU136" s="2"/>
      <c r="AV136" s="2"/>
      <c r="AW136" s="2"/>
      <c r="AX136" s="2"/>
      <c r="AY136" s="2"/>
      <c r="AZ136" s="2"/>
      <c r="BA136" s="2"/>
      <c r="BB136" s="2"/>
      <c r="BC136" s="2"/>
      <c r="BD136" s="2"/>
      <c r="BE136" s="2"/>
      <c r="BF136" s="2"/>
      <c r="BG136" s="2"/>
      <c r="BH136" s="2"/>
    </row>
    <row r="137" spans="1:60">
      <c r="A137" t="s">
        <v>196</v>
      </c>
      <c r="B137" t="s">
        <v>457</v>
      </c>
      <c r="C137" s="2">
        <v>10280</v>
      </c>
      <c r="D137" s="2">
        <v>10269</v>
      </c>
      <c r="E137" s="2">
        <v>10279</v>
      </c>
      <c r="F137" s="2">
        <v>10271</v>
      </c>
      <c r="G137" s="2">
        <v>10242</v>
      </c>
      <c r="H137" s="2">
        <v>10219</v>
      </c>
      <c r="I137" s="2">
        <v>10258</v>
      </c>
      <c r="J137" s="2">
        <v>10277</v>
      </c>
      <c r="K137" s="2">
        <v>10304</v>
      </c>
      <c r="L137" s="2">
        <v>10308</v>
      </c>
      <c r="M137" s="2">
        <v>10306</v>
      </c>
      <c r="N137" s="2">
        <v>10429</v>
      </c>
      <c r="O137" s="2">
        <v>10566</v>
      </c>
      <c r="P137" s="2">
        <v>10681</v>
      </c>
      <c r="Q137" s="2">
        <v>10765</v>
      </c>
      <c r="R137" s="2">
        <v>10855</v>
      </c>
      <c r="S137" s="2">
        <v>10927</v>
      </c>
      <c r="T137" s="2">
        <v>10979</v>
      </c>
      <c r="U137" s="2">
        <v>10994</v>
      </c>
      <c r="V137" s="2">
        <v>10975</v>
      </c>
      <c r="W137" s="2">
        <v>10973.6058428181</v>
      </c>
      <c r="X137" s="2">
        <v>10973.746968332</v>
      </c>
      <c r="Y137" s="2">
        <v>10978.740681269201</v>
      </c>
      <c r="Z137" s="2">
        <v>10988.0054417384</v>
      </c>
      <c r="AA137" s="2">
        <v>11025.504388982201</v>
      </c>
      <c r="AB137" s="2">
        <v>11041.581363468</v>
      </c>
      <c r="AC137" s="2">
        <v>11058.1831617431</v>
      </c>
      <c r="AD137" s="2">
        <v>11074.7080434279</v>
      </c>
      <c r="AE137" s="2">
        <v>11091.6527900661</v>
      </c>
      <c r="AF137" s="2">
        <v>11110.767979746801</v>
      </c>
      <c r="AG137" s="2">
        <v>11130.967061720799</v>
      </c>
      <c r="AH137" s="2">
        <v>11151.914717023799</v>
      </c>
      <c r="AI137" s="2">
        <v>11173.2780409474</v>
      </c>
      <c r="AJ137" s="2">
        <v>11196.245296458999</v>
      </c>
      <c r="AK137" s="2">
        <v>11217.5139709184</v>
      </c>
      <c r="AL137" s="2">
        <v>11243.569626206199</v>
      </c>
      <c r="AM137" s="2">
        <v>11269.053199578</v>
      </c>
      <c r="AN137" s="2">
        <v>11297.5332607086</v>
      </c>
      <c r="AO137" s="2">
        <v>11325.550145700199</v>
      </c>
      <c r="AP137" s="2">
        <v>11357.696872976099</v>
      </c>
      <c r="AQ137" s="2">
        <v>11386.7683737958</v>
      </c>
      <c r="AR137" s="2"/>
      <c r="AS137" s="2"/>
      <c r="AT137" s="2"/>
      <c r="AU137" s="2"/>
      <c r="AV137" s="2"/>
      <c r="AW137" s="2"/>
      <c r="AX137" s="2"/>
      <c r="AY137" s="2"/>
      <c r="AZ137" s="2"/>
      <c r="BA137" s="2"/>
      <c r="BB137" s="2"/>
      <c r="BC137" s="2"/>
      <c r="BD137" s="2"/>
      <c r="BE137" s="2"/>
      <c r="BF137" s="2"/>
      <c r="BG137" s="2"/>
      <c r="BH137" s="2"/>
    </row>
    <row r="138" spans="1:60">
      <c r="A138" t="s">
        <v>196</v>
      </c>
      <c r="B138" t="s">
        <v>458</v>
      </c>
      <c r="C138" s="2">
        <v>16990</v>
      </c>
      <c r="D138" s="2">
        <v>17463</v>
      </c>
      <c r="E138" s="2">
        <v>17920</v>
      </c>
      <c r="F138" s="2">
        <v>18151</v>
      </c>
      <c r="G138" s="2">
        <v>18514</v>
      </c>
      <c r="H138" s="2">
        <v>18873</v>
      </c>
      <c r="I138" s="2">
        <v>19306</v>
      </c>
      <c r="J138" s="2">
        <v>19941</v>
      </c>
      <c r="K138" s="2">
        <v>20526</v>
      </c>
      <c r="L138" s="2">
        <v>20970</v>
      </c>
      <c r="M138" s="2">
        <v>21329</v>
      </c>
      <c r="N138" s="2">
        <v>21968</v>
      </c>
      <c r="O138" s="2">
        <v>22613</v>
      </c>
      <c r="P138" s="2">
        <v>23231</v>
      </c>
      <c r="Q138" s="2">
        <v>23973</v>
      </c>
      <c r="R138" s="2">
        <v>24773</v>
      </c>
      <c r="S138" s="2">
        <v>25738</v>
      </c>
      <c r="T138" s="2">
        <v>26283</v>
      </c>
      <c r="U138" s="2">
        <v>26670</v>
      </c>
      <c r="V138" s="2">
        <v>26966</v>
      </c>
      <c r="W138" s="2">
        <v>26746.036615572299</v>
      </c>
      <c r="X138" s="2">
        <v>26027.541977839701</v>
      </c>
      <c r="Y138" s="2">
        <v>25835.645402166701</v>
      </c>
      <c r="Z138" s="2">
        <v>25763.653784217298</v>
      </c>
      <c r="AA138" s="2">
        <v>26018.8025822483</v>
      </c>
      <c r="AB138" s="2">
        <v>26217.288147736901</v>
      </c>
      <c r="AC138" s="2">
        <v>26762.224146867698</v>
      </c>
      <c r="AD138" s="2">
        <v>27255.303751793501</v>
      </c>
      <c r="AE138" s="2">
        <v>27616.328348305</v>
      </c>
      <c r="AF138" s="2">
        <v>27861.640333790001</v>
      </c>
      <c r="AG138" s="2">
        <v>28143.415888917702</v>
      </c>
      <c r="AH138" s="2">
        <v>28443.353221113201</v>
      </c>
      <c r="AI138" s="2">
        <v>28751.412930942799</v>
      </c>
      <c r="AJ138" s="2">
        <v>29074.286442033801</v>
      </c>
      <c r="AK138" s="2">
        <v>29414.406905437001</v>
      </c>
      <c r="AL138" s="2">
        <v>29815.745545558399</v>
      </c>
      <c r="AM138" s="2">
        <v>30124.060323549598</v>
      </c>
      <c r="AN138" s="2">
        <v>30220.596652515302</v>
      </c>
      <c r="AO138" s="2">
        <v>30317.520575948001</v>
      </c>
      <c r="AP138" s="2">
        <v>30417.0030854258</v>
      </c>
      <c r="AQ138" s="2">
        <v>30522.298248831801</v>
      </c>
      <c r="AR138" s="2"/>
      <c r="AS138" s="2"/>
      <c r="AT138" s="2"/>
      <c r="AU138" s="2"/>
      <c r="AV138" s="2"/>
      <c r="AW138" s="2"/>
      <c r="AX138" s="2"/>
      <c r="AY138" s="2"/>
      <c r="AZ138" s="2"/>
      <c r="BA138" s="2"/>
      <c r="BB138" s="2"/>
      <c r="BC138" s="2"/>
      <c r="BD138" s="2"/>
      <c r="BE138" s="2"/>
      <c r="BF138" s="2"/>
      <c r="BG138" s="2"/>
      <c r="BH138" s="2"/>
    </row>
    <row r="139" spans="1:60">
      <c r="A139" t="s">
        <v>196</v>
      </c>
      <c r="B139" t="s">
        <v>459</v>
      </c>
      <c r="C139" s="2">
        <v>12003</v>
      </c>
      <c r="D139" s="2">
        <v>11857</v>
      </c>
      <c r="E139" s="2">
        <v>11682</v>
      </c>
      <c r="F139" s="2">
        <v>11507</v>
      </c>
      <c r="G139" s="2">
        <v>11373</v>
      </c>
      <c r="H139" s="2">
        <v>11201</v>
      </c>
      <c r="I139" s="2">
        <v>11321</v>
      </c>
      <c r="J139" s="2">
        <v>11440</v>
      </c>
      <c r="K139" s="2">
        <v>11462</v>
      </c>
      <c r="L139" s="2">
        <v>11392</v>
      </c>
      <c r="M139" s="2">
        <v>11232</v>
      </c>
      <c r="N139" s="2">
        <v>11161</v>
      </c>
      <c r="O139" s="2">
        <v>11100</v>
      </c>
      <c r="P139" s="2">
        <v>11042</v>
      </c>
      <c r="Q139" s="2">
        <v>10960</v>
      </c>
      <c r="R139" s="2">
        <v>10859</v>
      </c>
      <c r="S139" s="2">
        <v>10787</v>
      </c>
      <c r="T139" s="2">
        <v>10683</v>
      </c>
      <c r="U139" s="2">
        <v>10597</v>
      </c>
      <c r="V139" s="2">
        <v>10600</v>
      </c>
      <c r="W139" s="2">
        <v>10603.8556361022</v>
      </c>
      <c r="X139" s="2">
        <v>10609.7302026464</v>
      </c>
      <c r="Y139" s="2">
        <v>10620.7580705202</v>
      </c>
      <c r="Z139" s="2">
        <v>10639.623490042301</v>
      </c>
      <c r="AA139" s="2">
        <v>10652.4915162371</v>
      </c>
      <c r="AB139" s="2">
        <v>10670.1678346558</v>
      </c>
      <c r="AC139" s="2">
        <v>10691.3333235353</v>
      </c>
      <c r="AD139" s="2">
        <v>10712.633428515701</v>
      </c>
      <c r="AE139" s="2">
        <v>10735.0851094359</v>
      </c>
      <c r="AF139" s="2">
        <v>10758.6362002982</v>
      </c>
      <c r="AG139" s="2">
        <v>10782.489330587299</v>
      </c>
      <c r="AH139" s="2">
        <v>10806.395727692199</v>
      </c>
      <c r="AI139" s="2">
        <v>10818.3695682079</v>
      </c>
      <c r="AJ139" s="2">
        <v>10824.393047641401</v>
      </c>
      <c r="AK139" s="2">
        <v>10830.6808719562</v>
      </c>
      <c r="AL139" s="2">
        <v>10837.1916419058</v>
      </c>
      <c r="AM139" s="2">
        <v>10843.5747531494</v>
      </c>
      <c r="AN139" s="2">
        <v>10850.294120516999</v>
      </c>
      <c r="AO139" s="2">
        <v>10856.9423138084</v>
      </c>
      <c r="AP139" s="2">
        <v>10863.775640215101</v>
      </c>
      <c r="AQ139" s="2">
        <v>10870.8287757205</v>
      </c>
      <c r="AR139" s="2"/>
      <c r="AS139" s="2"/>
      <c r="AT139" s="2"/>
      <c r="AU139" s="2"/>
      <c r="AV139" s="2"/>
      <c r="AW139" s="2"/>
      <c r="AX139" s="2"/>
      <c r="AY139" s="2"/>
      <c r="AZ139" s="2"/>
      <c r="BA139" s="2"/>
      <c r="BB139" s="2"/>
      <c r="BC139" s="2"/>
      <c r="BD139" s="2"/>
      <c r="BE139" s="2"/>
      <c r="BF139" s="2"/>
      <c r="BG139" s="2"/>
      <c r="BH139" s="2"/>
    </row>
    <row r="140" spans="1:60">
      <c r="A140" t="s">
        <v>196</v>
      </c>
      <c r="B140" t="s">
        <v>460</v>
      </c>
      <c r="C140" s="2">
        <v>16315</v>
      </c>
      <c r="D140" s="2">
        <v>16341</v>
      </c>
      <c r="E140" s="2">
        <v>16353</v>
      </c>
      <c r="F140" s="2">
        <v>16342</v>
      </c>
      <c r="G140" s="2">
        <v>16320</v>
      </c>
      <c r="H140" s="2">
        <v>16287</v>
      </c>
      <c r="I140" s="2">
        <v>16481</v>
      </c>
      <c r="J140" s="2">
        <v>16644</v>
      </c>
      <c r="K140" s="2">
        <v>17054</v>
      </c>
      <c r="L140" s="2">
        <v>17167</v>
      </c>
      <c r="M140" s="2">
        <v>17262</v>
      </c>
      <c r="N140" s="2">
        <v>17695</v>
      </c>
      <c r="O140" s="2">
        <v>18320</v>
      </c>
      <c r="P140" s="2">
        <v>18979</v>
      </c>
      <c r="Q140" s="2">
        <v>19759</v>
      </c>
      <c r="R140" s="2">
        <v>20715</v>
      </c>
      <c r="S140" s="2">
        <v>21834</v>
      </c>
      <c r="T140" s="2">
        <v>23049</v>
      </c>
      <c r="U140" s="2">
        <v>24584</v>
      </c>
      <c r="V140" s="2">
        <v>26847</v>
      </c>
      <c r="W140" s="2">
        <v>27325.129675620799</v>
      </c>
      <c r="X140" s="2">
        <v>27693.191176345099</v>
      </c>
      <c r="Y140" s="2">
        <v>28234.922193844199</v>
      </c>
      <c r="Z140" s="2">
        <v>29031.216507376001</v>
      </c>
      <c r="AA140" s="2">
        <v>29934.998342295501</v>
      </c>
      <c r="AB140" s="2">
        <v>30719.187396816102</v>
      </c>
      <c r="AC140" s="2">
        <v>31543.182818959802</v>
      </c>
      <c r="AD140" s="2">
        <v>32295.803009576699</v>
      </c>
      <c r="AE140" s="2">
        <v>32940.695656030199</v>
      </c>
      <c r="AF140" s="2">
        <v>33594.635139964303</v>
      </c>
      <c r="AG140" s="2">
        <v>34124.785893545202</v>
      </c>
      <c r="AH140" s="2">
        <v>34537.594413417297</v>
      </c>
      <c r="AI140" s="2">
        <v>34971.596789758099</v>
      </c>
      <c r="AJ140" s="2">
        <v>35242.316479373803</v>
      </c>
      <c r="AK140" s="2">
        <v>35524.880427028802</v>
      </c>
      <c r="AL140" s="2">
        <v>35817.463253462804</v>
      </c>
      <c r="AM140" s="2">
        <v>36104.309258026602</v>
      </c>
      <c r="AN140" s="2">
        <v>36406.265971171</v>
      </c>
      <c r="AO140" s="2">
        <v>36705.024177523403</v>
      </c>
      <c r="AP140" s="2">
        <v>37012.102059752702</v>
      </c>
      <c r="AQ140" s="2">
        <v>37329.057758500101</v>
      </c>
      <c r="AR140" s="2"/>
      <c r="AS140" s="2"/>
      <c r="AT140" s="2"/>
      <c r="AU140" s="2"/>
      <c r="AV140" s="2"/>
      <c r="AW140" s="2"/>
      <c r="AX140" s="2"/>
      <c r="AY140" s="2"/>
      <c r="AZ140" s="2"/>
      <c r="BA140" s="2"/>
      <c r="BB140" s="2"/>
      <c r="BC140" s="2"/>
      <c r="BD140" s="2"/>
      <c r="BE140" s="2"/>
      <c r="BF140" s="2"/>
      <c r="BG140" s="2"/>
      <c r="BH140" s="2"/>
    </row>
    <row r="141" spans="1:60">
      <c r="A141" t="s">
        <v>196</v>
      </c>
      <c r="B141" t="s">
        <v>461</v>
      </c>
      <c r="C141" s="2">
        <v>17524</v>
      </c>
      <c r="D141" s="2">
        <v>17289</v>
      </c>
      <c r="E141" s="2">
        <v>17032</v>
      </c>
      <c r="F141" s="2">
        <v>16842</v>
      </c>
      <c r="G141" s="2">
        <v>16760</v>
      </c>
      <c r="H141" s="2">
        <v>16714</v>
      </c>
      <c r="I141" s="2">
        <v>16732</v>
      </c>
      <c r="J141" s="2">
        <v>16922</v>
      </c>
      <c r="K141" s="2">
        <v>17128</v>
      </c>
      <c r="L141" s="2">
        <v>17312</v>
      </c>
      <c r="M141" s="2">
        <v>17438</v>
      </c>
      <c r="N141" s="2">
        <v>17468</v>
      </c>
      <c r="O141" s="2">
        <v>17523</v>
      </c>
      <c r="P141" s="2">
        <v>17601</v>
      </c>
      <c r="Q141" s="2">
        <v>17675</v>
      </c>
      <c r="R141" s="2">
        <v>17738</v>
      </c>
      <c r="S141" s="2">
        <v>17734</v>
      </c>
      <c r="T141" s="2">
        <v>17705</v>
      </c>
      <c r="U141" s="2">
        <v>17758</v>
      </c>
      <c r="V141" s="2">
        <v>17891</v>
      </c>
      <c r="W141" s="2">
        <v>17889.839797137</v>
      </c>
      <c r="X141" s="2">
        <v>17889.989430036701</v>
      </c>
      <c r="Y141" s="2">
        <v>17896.5127396649</v>
      </c>
      <c r="Z141" s="2">
        <v>17916.8629833304</v>
      </c>
      <c r="AA141" s="2">
        <v>17933.812131546099</v>
      </c>
      <c r="AB141" s="2">
        <v>17950.8864667011</v>
      </c>
      <c r="AC141" s="2">
        <v>17974.754199191499</v>
      </c>
      <c r="AD141" s="2">
        <v>17998.511353305501</v>
      </c>
      <c r="AE141" s="2">
        <v>18022.8721293505</v>
      </c>
      <c r="AF141" s="2">
        <v>18050.353227867101</v>
      </c>
      <c r="AG141" s="2">
        <v>18079.392627786001</v>
      </c>
      <c r="AH141" s="2">
        <v>18109.508199707299</v>
      </c>
      <c r="AI141" s="2">
        <v>18140.2213856624</v>
      </c>
      <c r="AJ141" s="2">
        <v>18173.240488575</v>
      </c>
      <c r="AK141" s="2">
        <v>18203.817587843601</v>
      </c>
      <c r="AL141" s="2">
        <v>18241.276747170799</v>
      </c>
      <c r="AM141" s="2">
        <v>18277.913447870302</v>
      </c>
      <c r="AN141" s="2">
        <v>18318.858077822199</v>
      </c>
      <c r="AO141" s="2">
        <v>18359.1368221763</v>
      </c>
      <c r="AP141" s="2">
        <v>18405.352869873699</v>
      </c>
      <c r="AQ141" s="2">
        <v>18447.147788128099</v>
      </c>
      <c r="AR141" s="2"/>
      <c r="AS141" s="2"/>
      <c r="AT141" s="2"/>
      <c r="AU141" s="2"/>
      <c r="AV141" s="2"/>
      <c r="AW141" s="2"/>
      <c r="AX141" s="2"/>
      <c r="AY141" s="2"/>
      <c r="AZ141" s="2"/>
      <c r="BA141" s="2"/>
      <c r="BB141" s="2"/>
      <c r="BC141" s="2"/>
      <c r="BD141" s="2"/>
      <c r="BE141" s="2"/>
      <c r="BF141" s="2"/>
      <c r="BG141" s="2"/>
      <c r="BH141" s="2"/>
    </row>
    <row r="142" spans="1:60">
      <c r="A142" t="s">
        <v>196</v>
      </c>
      <c r="B142" t="s">
        <v>462</v>
      </c>
      <c r="C142" s="2">
        <v>13154</v>
      </c>
      <c r="D142" s="2">
        <v>13220</v>
      </c>
      <c r="E142" s="2">
        <v>13182</v>
      </c>
      <c r="F142" s="2">
        <v>13014</v>
      </c>
      <c r="G142" s="2">
        <v>12886</v>
      </c>
      <c r="H142" s="2">
        <v>12748</v>
      </c>
      <c r="I142" s="2">
        <v>12946</v>
      </c>
      <c r="J142" s="2">
        <v>13205</v>
      </c>
      <c r="K142" s="2">
        <v>13357</v>
      </c>
      <c r="L142" s="2">
        <v>13414</v>
      </c>
      <c r="M142" s="2">
        <v>13451</v>
      </c>
      <c r="N142" s="2">
        <v>13449</v>
      </c>
      <c r="O142" s="2">
        <v>13490</v>
      </c>
      <c r="P142" s="2">
        <v>13641</v>
      </c>
      <c r="Q142" s="2">
        <v>13668</v>
      </c>
      <c r="R142" s="2">
        <v>13563</v>
      </c>
      <c r="S142" s="2">
        <v>13690</v>
      </c>
      <c r="T142" s="2">
        <v>13858</v>
      </c>
      <c r="U142" s="2">
        <v>13897</v>
      </c>
      <c r="V142" s="2">
        <v>13984</v>
      </c>
      <c r="W142" s="2">
        <v>13977.2631783038</v>
      </c>
      <c r="X142" s="2">
        <v>13978.3904468971</v>
      </c>
      <c r="Y142" s="2">
        <v>14029.348409664701</v>
      </c>
      <c r="Z142" s="2">
        <v>14115.482472363001</v>
      </c>
      <c r="AA142" s="2">
        <v>14254.833420863601</v>
      </c>
      <c r="AB142" s="2">
        <v>14386.503742746199</v>
      </c>
      <c r="AC142" s="2">
        <v>14510.9459675854</v>
      </c>
      <c r="AD142" s="2">
        <v>14634.8116408595</v>
      </c>
      <c r="AE142" s="2">
        <v>14761.824507511399</v>
      </c>
      <c r="AF142" s="2">
        <v>14905.1061895732</v>
      </c>
      <c r="AG142" s="2">
        <v>15056.5125981859</v>
      </c>
      <c r="AH142" s="2">
        <v>15213.530115252999</v>
      </c>
      <c r="AI142" s="2">
        <v>15373.663346884699</v>
      </c>
      <c r="AJ142" s="2">
        <v>15545.819180055099</v>
      </c>
      <c r="AK142" s="2">
        <v>15705.2428211022</v>
      </c>
      <c r="AL142" s="2">
        <v>15900.5483921819</v>
      </c>
      <c r="AM142" s="2">
        <v>16091.565804882401</v>
      </c>
      <c r="AN142" s="2">
        <v>16305.044014535</v>
      </c>
      <c r="AO142" s="2">
        <v>16515.050401418201</v>
      </c>
      <c r="AP142" s="2">
        <v>16756.012876333101</v>
      </c>
      <c r="AQ142" s="2">
        <v>16973.924343465002</v>
      </c>
      <c r="AR142" s="2"/>
      <c r="AS142" s="2"/>
      <c r="AT142" s="2"/>
      <c r="AU142" s="2"/>
      <c r="AV142" s="2"/>
      <c r="AW142" s="2"/>
      <c r="AX142" s="2"/>
      <c r="AY142" s="2"/>
      <c r="AZ142" s="2"/>
      <c r="BA142" s="2"/>
      <c r="BB142" s="2"/>
      <c r="BC142" s="2"/>
      <c r="BD142" s="2"/>
      <c r="BE142" s="2"/>
      <c r="BF142" s="2"/>
      <c r="BG142" s="2"/>
      <c r="BH142" s="2"/>
    </row>
    <row r="143" spans="1:60">
      <c r="A143" t="s">
        <v>196</v>
      </c>
      <c r="B143" t="s">
        <v>463</v>
      </c>
      <c r="C143" s="2">
        <v>10364</v>
      </c>
      <c r="D143" s="2">
        <v>12411</v>
      </c>
      <c r="E143" s="2">
        <v>14042</v>
      </c>
      <c r="F143" s="2">
        <v>15092</v>
      </c>
      <c r="G143" s="2">
        <v>16248</v>
      </c>
      <c r="H143" s="2">
        <v>17229</v>
      </c>
      <c r="I143" s="2">
        <v>17843</v>
      </c>
      <c r="J143" s="2">
        <v>18503</v>
      </c>
      <c r="K143" s="2">
        <v>18784</v>
      </c>
      <c r="L143" s="2">
        <v>18847</v>
      </c>
      <c r="M143" s="2">
        <v>19187</v>
      </c>
      <c r="N143" s="2">
        <v>19866</v>
      </c>
      <c r="O143" s="2">
        <v>20619</v>
      </c>
      <c r="P143" s="2">
        <v>21650</v>
      </c>
      <c r="Q143" s="2">
        <v>22821</v>
      </c>
      <c r="R143" s="2">
        <v>24065</v>
      </c>
      <c r="S143" s="2">
        <v>25377</v>
      </c>
      <c r="T143" s="2">
        <v>26251</v>
      </c>
      <c r="U143" s="2">
        <v>26952</v>
      </c>
      <c r="V143" s="2">
        <v>27789</v>
      </c>
      <c r="W143" s="2">
        <v>27729.190884213</v>
      </c>
      <c r="X143" s="2">
        <v>27735.281061665301</v>
      </c>
      <c r="Y143" s="2">
        <v>27779.205348982599</v>
      </c>
      <c r="Z143" s="2">
        <v>27985.2950878558</v>
      </c>
      <c r="AA143" s="2">
        <v>28124.411885787598</v>
      </c>
      <c r="AB143" s="2">
        <v>29624.410202403498</v>
      </c>
      <c r="AC143" s="2">
        <v>31597.359828910601</v>
      </c>
      <c r="AD143" s="2">
        <v>33070.329038567499</v>
      </c>
      <c r="AE143" s="2">
        <v>34546.979031375296</v>
      </c>
      <c r="AF143" s="2">
        <v>36158.601258265</v>
      </c>
      <c r="AG143" s="2">
        <v>37861.609832155496</v>
      </c>
      <c r="AH143" s="2">
        <v>39627.731991134802</v>
      </c>
      <c r="AI143" s="2">
        <v>40657.950019988399</v>
      </c>
      <c r="AJ143" s="2">
        <v>41765.515534289698</v>
      </c>
      <c r="AK143" s="2">
        <v>42791.168403356503</v>
      </c>
      <c r="AL143" s="2">
        <v>44047.667874497398</v>
      </c>
      <c r="AM143" s="2">
        <v>45276.579449983299</v>
      </c>
      <c r="AN143" s="2">
        <v>45476.2975503216</v>
      </c>
      <c r="AO143" s="2">
        <v>45672.767606945003</v>
      </c>
      <c r="AP143" s="2">
        <v>45898.198425131101</v>
      </c>
      <c r="AQ143" s="2">
        <v>46102.064033130897</v>
      </c>
      <c r="AR143" s="2"/>
      <c r="AS143" s="2"/>
      <c r="AT143" s="2"/>
      <c r="AU143" s="2"/>
      <c r="AV143" s="2"/>
      <c r="AW143" s="2"/>
      <c r="AX143" s="2"/>
      <c r="AY143" s="2"/>
      <c r="AZ143" s="2"/>
      <c r="BA143" s="2"/>
      <c r="BB143" s="2"/>
      <c r="BC143" s="2"/>
      <c r="BD143" s="2"/>
      <c r="BE143" s="2"/>
      <c r="BF143" s="2"/>
      <c r="BG143" s="2"/>
      <c r="BH143" s="2"/>
    </row>
    <row r="144" spans="1:60">
      <c r="A144" t="s">
        <v>196</v>
      </c>
      <c r="B144" t="s">
        <v>464</v>
      </c>
      <c r="C144" s="2">
        <v>11181</v>
      </c>
      <c r="D144" s="2">
        <v>11188</v>
      </c>
      <c r="E144" s="2">
        <v>11114</v>
      </c>
      <c r="F144" s="2">
        <v>10962</v>
      </c>
      <c r="G144" s="2">
        <v>10988</v>
      </c>
      <c r="H144" s="2">
        <v>11302</v>
      </c>
      <c r="I144" s="2">
        <v>12007</v>
      </c>
      <c r="J144" s="2">
        <v>12436</v>
      </c>
      <c r="K144" s="2">
        <v>12864</v>
      </c>
      <c r="L144" s="2">
        <v>13293</v>
      </c>
      <c r="M144" s="2">
        <v>13581</v>
      </c>
      <c r="N144" s="2">
        <v>13949</v>
      </c>
      <c r="O144" s="2">
        <v>14596</v>
      </c>
      <c r="P144" s="2">
        <v>15013</v>
      </c>
      <c r="Q144" s="2">
        <v>15335</v>
      </c>
      <c r="R144" s="2">
        <v>15711</v>
      </c>
      <c r="S144" s="2">
        <v>16356</v>
      </c>
      <c r="T144" s="2">
        <v>16938</v>
      </c>
      <c r="U144" s="2">
        <v>17251</v>
      </c>
      <c r="V144" s="2">
        <v>17495</v>
      </c>
      <c r="W144" s="2">
        <v>17096.826713703202</v>
      </c>
      <c r="X144" s="2">
        <v>16659.8189533062</v>
      </c>
      <c r="Y144" s="2">
        <v>16429.081163317202</v>
      </c>
      <c r="Z144" s="2">
        <v>16409.963102643102</v>
      </c>
      <c r="AA144" s="2">
        <v>16742.125619533799</v>
      </c>
      <c r="AB144" s="2">
        <v>17009.3432592264</v>
      </c>
      <c r="AC144" s="2">
        <v>17199.107377402601</v>
      </c>
      <c r="AD144" s="2">
        <v>17400.888311417399</v>
      </c>
      <c r="AE144" s="2">
        <v>17617.633303148101</v>
      </c>
      <c r="AF144" s="2">
        <v>17863.887828380401</v>
      </c>
      <c r="AG144" s="2">
        <v>18154.1893460348</v>
      </c>
      <c r="AH144" s="2">
        <v>18474.294211143399</v>
      </c>
      <c r="AI144" s="2">
        <v>18803.067580917799</v>
      </c>
      <c r="AJ144" s="2">
        <v>19147.6509970316</v>
      </c>
      <c r="AK144" s="2">
        <v>19510.641048593101</v>
      </c>
      <c r="AL144" s="2">
        <v>19906.1491851313</v>
      </c>
      <c r="AM144" s="2">
        <v>20330.977690428801</v>
      </c>
      <c r="AN144" s="2">
        <v>20784.6675130244</v>
      </c>
      <c r="AO144" s="2">
        <v>21234.966252953502</v>
      </c>
      <c r="AP144" s="2">
        <v>21697.151881468599</v>
      </c>
      <c r="AQ144" s="2">
        <v>22186.3407770267</v>
      </c>
      <c r="AR144" s="2"/>
      <c r="AS144" s="2"/>
      <c r="AT144" s="2"/>
      <c r="AU144" s="2"/>
      <c r="AV144" s="2"/>
      <c r="AW144" s="2"/>
      <c r="AX144" s="2"/>
      <c r="AY144" s="2"/>
      <c r="AZ144" s="2"/>
      <c r="BA144" s="2"/>
      <c r="BB144" s="2"/>
      <c r="BC144" s="2"/>
      <c r="BD144" s="2"/>
      <c r="BE144" s="2"/>
      <c r="BF144" s="2"/>
      <c r="BG144" s="2"/>
      <c r="BH144" s="2"/>
    </row>
    <row r="145" spans="1:60">
      <c r="A145" t="s">
        <v>196</v>
      </c>
      <c r="B145" t="s">
        <v>465</v>
      </c>
      <c r="C145" s="2">
        <v>13642</v>
      </c>
      <c r="D145" s="2">
        <v>13731</v>
      </c>
      <c r="E145" s="2">
        <v>13700</v>
      </c>
      <c r="F145" s="2">
        <v>13542</v>
      </c>
      <c r="G145" s="2">
        <v>13501</v>
      </c>
      <c r="H145" s="2">
        <v>13613</v>
      </c>
      <c r="I145" s="2">
        <v>13789</v>
      </c>
      <c r="J145" s="2">
        <v>14070</v>
      </c>
      <c r="K145" s="2">
        <v>14345</v>
      </c>
      <c r="L145" s="2">
        <v>14757</v>
      </c>
      <c r="M145" s="2">
        <v>14985</v>
      </c>
      <c r="N145" s="2">
        <v>15115</v>
      </c>
      <c r="O145" s="2">
        <v>15668</v>
      </c>
      <c r="P145" s="2">
        <v>16021</v>
      </c>
      <c r="Q145" s="2">
        <v>16262</v>
      </c>
      <c r="R145" s="2">
        <v>16427</v>
      </c>
      <c r="S145" s="2">
        <v>16942</v>
      </c>
      <c r="T145" s="2">
        <v>17166</v>
      </c>
      <c r="U145" s="2">
        <v>17067</v>
      </c>
      <c r="V145" s="2">
        <v>17232</v>
      </c>
      <c r="W145" s="2">
        <v>17228.117833223099</v>
      </c>
      <c r="X145" s="2">
        <v>17221.097679435799</v>
      </c>
      <c r="Y145" s="2">
        <v>17187.9720673597</v>
      </c>
      <c r="Z145" s="2">
        <v>17185.322568127802</v>
      </c>
      <c r="AA145" s="2">
        <v>17208.8333391091</v>
      </c>
      <c r="AB145" s="2">
        <v>17230.107426084502</v>
      </c>
      <c r="AC145" s="2">
        <v>17277.850262220702</v>
      </c>
      <c r="AD145" s="2">
        <v>17330.268405979401</v>
      </c>
      <c r="AE145" s="2">
        <v>17377.330984575699</v>
      </c>
      <c r="AF145" s="2">
        <v>17440.916576728901</v>
      </c>
      <c r="AG145" s="2">
        <v>17503.950728337299</v>
      </c>
      <c r="AH145" s="2">
        <v>17623.288567871601</v>
      </c>
      <c r="AI145" s="2">
        <v>17745.8580618667</v>
      </c>
      <c r="AJ145" s="2">
        <v>17873.102942317098</v>
      </c>
      <c r="AK145" s="2">
        <v>18008.428693886101</v>
      </c>
      <c r="AL145" s="2">
        <v>18172.295737245899</v>
      </c>
      <c r="AM145" s="2">
        <v>18363.807074351302</v>
      </c>
      <c r="AN145" s="2">
        <v>18554.267135847502</v>
      </c>
      <c r="AO145" s="2">
        <v>18699.735843363898</v>
      </c>
      <c r="AP145" s="2">
        <v>18850.955923430702</v>
      </c>
      <c r="AQ145" s="2">
        <v>19011.011011582101</v>
      </c>
      <c r="AR145" s="2"/>
      <c r="AS145" s="2"/>
      <c r="AT145" s="2"/>
      <c r="AU145" s="2"/>
      <c r="AV145" s="2"/>
      <c r="AW145" s="2"/>
      <c r="AX145" s="2"/>
      <c r="AY145" s="2"/>
      <c r="AZ145" s="2"/>
      <c r="BA145" s="2"/>
      <c r="BB145" s="2"/>
      <c r="BC145" s="2"/>
      <c r="BD145" s="2"/>
      <c r="BE145" s="2"/>
      <c r="BF145" s="2"/>
      <c r="BG145" s="2"/>
      <c r="BH145" s="2"/>
    </row>
    <row r="146" spans="1:60">
      <c r="A146" t="s">
        <v>196</v>
      </c>
      <c r="B146" t="s">
        <v>466</v>
      </c>
      <c r="C146" s="2">
        <v>23537</v>
      </c>
      <c r="D146" s="2">
        <v>23275</v>
      </c>
      <c r="E146" s="2">
        <v>22954</v>
      </c>
      <c r="F146" s="2">
        <v>22729</v>
      </c>
      <c r="G146" s="2">
        <v>22743</v>
      </c>
      <c r="H146" s="2">
        <v>22829</v>
      </c>
      <c r="I146" s="2">
        <v>23033</v>
      </c>
      <c r="J146" s="2">
        <v>23307</v>
      </c>
      <c r="K146" s="2">
        <v>23537</v>
      </c>
      <c r="L146" s="2">
        <v>23772</v>
      </c>
      <c r="M146" s="2">
        <v>23961</v>
      </c>
      <c r="N146" s="2">
        <v>24186</v>
      </c>
      <c r="O146" s="2">
        <v>24448</v>
      </c>
      <c r="P146" s="2">
        <v>24684</v>
      </c>
      <c r="Q146" s="2">
        <v>24863</v>
      </c>
      <c r="R146" s="2">
        <v>25050</v>
      </c>
      <c r="S146" s="2">
        <v>25277</v>
      </c>
      <c r="T146" s="2">
        <v>25453</v>
      </c>
      <c r="U146" s="2">
        <v>25615</v>
      </c>
      <c r="V146" s="2">
        <v>25849</v>
      </c>
      <c r="W146" s="2">
        <v>25787.8030794404</v>
      </c>
      <c r="X146" s="2">
        <v>25734.241733097399</v>
      </c>
      <c r="Y146" s="2">
        <v>25705.380534838201</v>
      </c>
      <c r="Z146" s="2">
        <v>25701.766809420598</v>
      </c>
      <c r="AA146" s="2">
        <v>25729.126484541299</v>
      </c>
      <c r="AB146" s="2">
        <v>25811.3624150869</v>
      </c>
      <c r="AC146" s="2">
        <v>25842.431979141002</v>
      </c>
      <c r="AD146" s="2">
        <v>25876.3384873496</v>
      </c>
      <c r="AE146" s="2">
        <v>25911.825670661001</v>
      </c>
      <c r="AF146" s="2">
        <v>25953.205350914701</v>
      </c>
      <c r="AG146" s="2">
        <v>26000.7357812954</v>
      </c>
      <c r="AH146" s="2">
        <v>26036.011953770001</v>
      </c>
      <c r="AI146" s="2">
        <v>26069.921044803301</v>
      </c>
      <c r="AJ146" s="2">
        <v>26105.460637079301</v>
      </c>
      <c r="AK146" s="2">
        <v>26142.898649889201</v>
      </c>
      <c r="AL146" s="2">
        <v>26187.075103844902</v>
      </c>
      <c r="AM146" s="2">
        <v>26238.906501973099</v>
      </c>
      <c r="AN146" s="2">
        <v>26292.992273482701</v>
      </c>
      <c r="AO146" s="2">
        <v>26347.295214347199</v>
      </c>
      <c r="AP146" s="2">
        <v>26403.0316309667</v>
      </c>
      <c r="AQ146" s="2">
        <v>26462.024441634901</v>
      </c>
      <c r="AR146" s="2"/>
      <c r="AS146" s="2"/>
      <c r="AT146" s="2"/>
      <c r="AU146" s="2"/>
      <c r="AV146" s="2"/>
      <c r="AW146" s="2"/>
      <c r="AX146" s="2"/>
      <c r="AY146" s="2"/>
      <c r="AZ146" s="2"/>
      <c r="BA146" s="2"/>
      <c r="BB146" s="2"/>
      <c r="BC146" s="2"/>
      <c r="BD146" s="2"/>
      <c r="BE146" s="2"/>
      <c r="BF146" s="2"/>
      <c r="BG146" s="2"/>
      <c r="BH146" s="2"/>
    </row>
    <row r="147" spans="1:60">
      <c r="A147" t="s">
        <v>196</v>
      </c>
      <c r="B147" t="s">
        <v>467</v>
      </c>
      <c r="C147" s="2">
        <v>12120</v>
      </c>
      <c r="D147" s="2">
        <v>12057</v>
      </c>
      <c r="E147" s="2">
        <v>12015</v>
      </c>
      <c r="F147" s="2">
        <v>12009</v>
      </c>
      <c r="G147" s="2">
        <v>12077</v>
      </c>
      <c r="H147" s="2">
        <v>12085</v>
      </c>
      <c r="I147" s="2">
        <v>12216</v>
      </c>
      <c r="J147" s="2">
        <v>12455</v>
      </c>
      <c r="K147" s="2">
        <v>12608</v>
      </c>
      <c r="L147" s="2">
        <v>12740</v>
      </c>
      <c r="M147" s="2">
        <v>12722</v>
      </c>
      <c r="N147" s="2">
        <v>12820</v>
      </c>
      <c r="O147" s="2">
        <v>12958</v>
      </c>
      <c r="P147" s="2">
        <v>13145</v>
      </c>
      <c r="Q147" s="2">
        <v>13217</v>
      </c>
      <c r="R147" s="2">
        <v>13299</v>
      </c>
      <c r="S147" s="2">
        <v>13483</v>
      </c>
      <c r="T147" s="2">
        <v>13559</v>
      </c>
      <c r="U147" s="2">
        <v>13673</v>
      </c>
      <c r="V147" s="2">
        <v>13752</v>
      </c>
      <c r="W147" s="2">
        <v>13733.117563616999</v>
      </c>
      <c r="X147" s="2">
        <v>13700.508381408101</v>
      </c>
      <c r="Y147" s="2">
        <v>13675.3235605379</v>
      </c>
      <c r="Z147" s="2">
        <v>13673.5581202005</v>
      </c>
      <c r="AA147" s="2">
        <v>13688.4091159981</v>
      </c>
      <c r="AB147" s="2">
        <v>13722.523474521</v>
      </c>
      <c r="AC147" s="2">
        <v>13758.2478922397</v>
      </c>
      <c r="AD147" s="2">
        <v>13797.234159539201</v>
      </c>
      <c r="AE147" s="2">
        <v>13838.0379144692</v>
      </c>
      <c r="AF147" s="2">
        <v>13885.616961711299</v>
      </c>
      <c r="AG147" s="2">
        <v>13933.874355332</v>
      </c>
      <c r="AH147" s="2">
        <v>13983.8295596021</v>
      </c>
      <c r="AI147" s="2">
        <v>14025.2927909886</v>
      </c>
      <c r="AJ147" s="2">
        <v>14043.906429750599</v>
      </c>
      <c r="AK147" s="2">
        <v>14063.5143556442</v>
      </c>
      <c r="AL147" s="2">
        <v>14086.6514236162</v>
      </c>
      <c r="AM147" s="2">
        <v>14113.79779224</v>
      </c>
      <c r="AN147" s="2">
        <v>14142.12487854</v>
      </c>
      <c r="AO147" s="2">
        <v>14170.565700434399</v>
      </c>
      <c r="AP147" s="2">
        <v>14199.757308075599</v>
      </c>
      <c r="AQ147" s="2">
        <v>14230.654421679599</v>
      </c>
      <c r="AR147" s="2"/>
      <c r="AS147" s="2"/>
      <c r="AT147" s="2"/>
      <c r="AU147" s="2"/>
      <c r="AV147" s="2"/>
      <c r="AW147" s="2"/>
      <c r="AX147" s="2"/>
      <c r="AY147" s="2"/>
      <c r="AZ147" s="2"/>
      <c r="BA147" s="2"/>
      <c r="BB147" s="2"/>
      <c r="BC147" s="2"/>
      <c r="BD147" s="2"/>
      <c r="BE147" s="2"/>
      <c r="BF147" s="2"/>
      <c r="BG147" s="2"/>
      <c r="BH147" s="2"/>
    </row>
    <row r="148" spans="1:60">
      <c r="A148" t="s">
        <v>196</v>
      </c>
      <c r="B148" t="s">
        <v>468</v>
      </c>
      <c r="C148" s="2">
        <v>15599</v>
      </c>
      <c r="D148" s="2">
        <v>15711</v>
      </c>
      <c r="E148" s="2">
        <v>15688</v>
      </c>
      <c r="F148" s="2">
        <v>15580</v>
      </c>
      <c r="G148" s="2">
        <v>15625</v>
      </c>
      <c r="H148" s="2">
        <v>15583</v>
      </c>
      <c r="I148" s="2">
        <v>15925</v>
      </c>
      <c r="J148" s="2">
        <v>16362</v>
      </c>
      <c r="K148" s="2">
        <v>16704</v>
      </c>
      <c r="L148" s="2">
        <v>17002</v>
      </c>
      <c r="M148" s="2">
        <v>17697</v>
      </c>
      <c r="N148" s="2">
        <v>17972</v>
      </c>
      <c r="O148" s="2">
        <v>18249</v>
      </c>
      <c r="P148" s="2">
        <v>18743</v>
      </c>
      <c r="Q148" s="2">
        <v>19389</v>
      </c>
      <c r="R148" s="2">
        <v>20044</v>
      </c>
      <c r="S148" s="2">
        <v>20772</v>
      </c>
      <c r="T148" s="2">
        <v>21668</v>
      </c>
      <c r="U148" s="2">
        <v>22713</v>
      </c>
      <c r="V148" s="2">
        <v>23559</v>
      </c>
      <c r="W148" s="2">
        <v>23523.921154736501</v>
      </c>
      <c r="X148" s="2">
        <v>23527.629026741499</v>
      </c>
      <c r="Y148" s="2">
        <v>23664.622760115999</v>
      </c>
      <c r="Z148" s="2">
        <v>24025.337038488698</v>
      </c>
      <c r="AA148" s="2">
        <v>24583.4630366005</v>
      </c>
      <c r="AB148" s="2">
        <v>25045.700104080901</v>
      </c>
      <c r="AC148" s="2">
        <v>25335.3759734708</v>
      </c>
      <c r="AD148" s="2">
        <v>25623.709757690802</v>
      </c>
      <c r="AE148" s="2">
        <v>25919.369552912802</v>
      </c>
      <c r="AF148" s="2">
        <v>26139.886882049101</v>
      </c>
      <c r="AG148" s="2">
        <v>26372.908552058601</v>
      </c>
      <c r="AH148" s="2">
        <v>26614.5659971571</v>
      </c>
      <c r="AI148" s="2">
        <v>26861.0186581128</v>
      </c>
      <c r="AJ148" s="2">
        <v>27125.974674592198</v>
      </c>
      <c r="AK148" s="2">
        <v>27371.335241133402</v>
      </c>
      <c r="AL148" s="2">
        <v>27671.9198048707</v>
      </c>
      <c r="AM148" s="2">
        <v>27965.9046863402</v>
      </c>
      <c r="AN148" s="2">
        <v>28294.457808198898</v>
      </c>
      <c r="AO148" s="2">
        <v>28617.667631317399</v>
      </c>
      <c r="AP148" s="2">
        <v>28988.520314939698</v>
      </c>
      <c r="AQ148" s="2">
        <v>29323.896428271099</v>
      </c>
      <c r="AR148" s="2"/>
      <c r="AS148" s="2"/>
      <c r="AT148" s="2"/>
      <c r="AU148" s="2"/>
      <c r="AV148" s="2"/>
      <c r="AW148" s="2"/>
      <c r="AX148" s="2"/>
      <c r="AY148" s="2"/>
      <c r="AZ148" s="2"/>
      <c r="BA148" s="2"/>
      <c r="BB148" s="2"/>
      <c r="BC148" s="2"/>
      <c r="BD148" s="2"/>
      <c r="BE148" s="2"/>
      <c r="BF148" s="2"/>
      <c r="BG148" s="2"/>
      <c r="BH148" s="2"/>
    </row>
    <row r="149" spans="1:60">
      <c r="A149" t="s">
        <v>196</v>
      </c>
      <c r="B149" t="s">
        <v>469</v>
      </c>
      <c r="C149" s="2">
        <v>7883</v>
      </c>
      <c r="D149" s="2">
        <v>8183</v>
      </c>
      <c r="E149" s="2">
        <v>8394</v>
      </c>
      <c r="F149" s="2">
        <v>8758</v>
      </c>
      <c r="G149" s="2">
        <v>9090</v>
      </c>
      <c r="H149" s="2">
        <v>9309</v>
      </c>
      <c r="I149" s="2">
        <v>9495</v>
      </c>
      <c r="J149" s="2">
        <v>9684</v>
      </c>
      <c r="K149" s="2">
        <v>9896</v>
      </c>
      <c r="L149" s="2">
        <v>10012</v>
      </c>
      <c r="M149" s="2">
        <v>10177</v>
      </c>
      <c r="N149" s="2">
        <v>10524</v>
      </c>
      <c r="O149" s="2">
        <v>10891</v>
      </c>
      <c r="P149" s="2">
        <v>11227</v>
      </c>
      <c r="Q149" s="2">
        <v>11556</v>
      </c>
      <c r="R149" s="2">
        <v>11860</v>
      </c>
      <c r="S149" s="2">
        <v>12223</v>
      </c>
      <c r="T149" s="2">
        <v>12502</v>
      </c>
      <c r="U149" s="2">
        <v>12690</v>
      </c>
      <c r="V149" s="2">
        <v>13004</v>
      </c>
      <c r="W149" s="2">
        <v>12748.466167573801</v>
      </c>
      <c r="X149" s="2">
        <v>11719.4925855203</v>
      </c>
      <c r="Y149" s="2">
        <v>11260.436077341899</v>
      </c>
      <c r="Z149" s="2">
        <v>11221.985046393</v>
      </c>
      <c r="AA149" s="2">
        <v>11753.6100786439</v>
      </c>
      <c r="AB149" s="2">
        <v>12210.375003659299</v>
      </c>
      <c r="AC149" s="2">
        <v>12548.2433517137</v>
      </c>
      <c r="AD149" s="2">
        <v>12912.8830709632</v>
      </c>
      <c r="AE149" s="2">
        <v>13293.988323383301</v>
      </c>
      <c r="AF149" s="2">
        <v>13738.3745051285</v>
      </c>
      <c r="AG149" s="2">
        <v>14246.334309838699</v>
      </c>
      <c r="AH149" s="2">
        <v>14786.4863655033</v>
      </c>
      <c r="AI149" s="2">
        <v>15341.2658160234</v>
      </c>
      <c r="AJ149" s="2">
        <v>15922.7232677793</v>
      </c>
      <c r="AK149" s="2">
        <v>16495.744730071001</v>
      </c>
      <c r="AL149" s="2">
        <v>16922.861403503</v>
      </c>
      <c r="AM149" s="2">
        <v>17423.988889177101</v>
      </c>
      <c r="AN149" s="2">
        <v>17946.912384054402</v>
      </c>
      <c r="AO149" s="2">
        <v>18471.935682630199</v>
      </c>
      <c r="AP149" s="2">
        <v>19010.818448499998</v>
      </c>
      <c r="AQ149" s="2">
        <v>19247.911110810401</v>
      </c>
      <c r="AR149" s="2"/>
      <c r="AS149" s="2"/>
      <c r="AT149" s="2"/>
      <c r="AU149" s="2"/>
      <c r="AV149" s="2"/>
      <c r="AW149" s="2"/>
      <c r="AX149" s="2"/>
      <c r="AY149" s="2"/>
      <c r="AZ149" s="2"/>
      <c r="BA149" s="2"/>
      <c r="BB149" s="2"/>
      <c r="BC149" s="2"/>
      <c r="BD149" s="2"/>
      <c r="BE149" s="2"/>
      <c r="BF149" s="2"/>
      <c r="BG149" s="2"/>
      <c r="BH149" s="2"/>
    </row>
    <row r="150" spans="1:60">
      <c r="A150" t="s">
        <v>196</v>
      </c>
      <c r="B150" t="s">
        <v>470</v>
      </c>
      <c r="C150" s="2">
        <v>14275</v>
      </c>
      <c r="D150" s="2">
        <v>14286</v>
      </c>
      <c r="E150" s="2">
        <v>14302</v>
      </c>
      <c r="F150" s="2">
        <v>14334</v>
      </c>
      <c r="G150" s="2">
        <v>14427</v>
      </c>
      <c r="H150" s="2">
        <v>14577</v>
      </c>
      <c r="I150" s="2">
        <v>14799</v>
      </c>
      <c r="J150" s="2">
        <v>15099</v>
      </c>
      <c r="K150" s="2">
        <v>15309</v>
      </c>
      <c r="L150" s="2">
        <v>15566</v>
      </c>
      <c r="M150" s="2">
        <v>15637</v>
      </c>
      <c r="N150" s="2">
        <v>15909</v>
      </c>
      <c r="O150" s="2">
        <v>16229</v>
      </c>
      <c r="P150" s="2">
        <v>16480</v>
      </c>
      <c r="Q150" s="2">
        <v>16641</v>
      </c>
      <c r="R150" s="2">
        <v>16807</v>
      </c>
      <c r="S150" s="2">
        <v>17046</v>
      </c>
      <c r="T150" s="2">
        <v>17135</v>
      </c>
      <c r="U150" s="2">
        <v>17229</v>
      </c>
      <c r="V150" s="2">
        <v>17251</v>
      </c>
      <c r="W150" s="2">
        <v>16820.733259189801</v>
      </c>
      <c r="X150" s="2">
        <v>16106.187013300099</v>
      </c>
      <c r="Y150" s="2">
        <v>15892.7835168038</v>
      </c>
      <c r="Z150" s="2">
        <v>15881.875630050399</v>
      </c>
      <c r="AA150" s="2">
        <v>16044.6418617825</v>
      </c>
      <c r="AB150" s="2">
        <v>16120.232990066101</v>
      </c>
      <c r="AC150" s="2">
        <v>16172.739181949</v>
      </c>
      <c r="AD150" s="2">
        <v>16228.175200887699</v>
      </c>
      <c r="AE150" s="2">
        <v>16285.9516672134</v>
      </c>
      <c r="AF150" s="2">
        <v>16353.3216786497</v>
      </c>
      <c r="AG150" s="2">
        <v>16430.7056885282</v>
      </c>
      <c r="AH150" s="2">
        <v>16513.077448684398</v>
      </c>
      <c r="AI150" s="2">
        <v>16597.679834574101</v>
      </c>
      <c r="AJ150" s="2">
        <v>16686.350236222599</v>
      </c>
      <c r="AK150" s="2">
        <v>16779.757493535501</v>
      </c>
      <c r="AL150" s="2">
        <v>16889.977075919898</v>
      </c>
      <c r="AM150" s="2">
        <v>17019.2956012594</v>
      </c>
      <c r="AN150" s="2">
        <v>17154.238829540001</v>
      </c>
      <c r="AO150" s="2">
        <v>17289.7238101002</v>
      </c>
      <c r="AP150" s="2">
        <v>17428.785259101602</v>
      </c>
      <c r="AQ150" s="2">
        <v>17575.971409289101</v>
      </c>
      <c r="AR150" s="2"/>
      <c r="AS150" s="2"/>
      <c r="AT150" s="2"/>
      <c r="AU150" s="2"/>
      <c r="AV150" s="2"/>
      <c r="AW150" s="2"/>
      <c r="AX150" s="2"/>
      <c r="AY150" s="2"/>
      <c r="AZ150" s="2"/>
      <c r="BA150" s="2"/>
      <c r="BB150" s="2"/>
      <c r="BC150" s="2"/>
      <c r="BD150" s="2"/>
      <c r="BE150" s="2"/>
      <c r="BF150" s="2"/>
      <c r="BG150" s="2"/>
      <c r="BH150" s="2"/>
    </row>
    <row r="151" spans="1:60">
      <c r="A151" t="s">
        <v>196</v>
      </c>
      <c r="B151" t="s">
        <v>471</v>
      </c>
      <c r="C151" s="2">
        <v>21001</v>
      </c>
      <c r="D151" s="2">
        <v>21155</v>
      </c>
      <c r="E151" s="2">
        <v>21265</v>
      </c>
      <c r="F151" s="2">
        <v>21048</v>
      </c>
      <c r="G151" s="2">
        <v>21036</v>
      </c>
      <c r="H151" s="2">
        <v>21216</v>
      </c>
      <c r="I151" s="2">
        <v>21378</v>
      </c>
      <c r="J151" s="2">
        <v>21614</v>
      </c>
      <c r="K151" s="2">
        <v>21928</v>
      </c>
      <c r="L151" s="2">
        <v>22046</v>
      </c>
      <c r="M151" s="2">
        <v>22113</v>
      </c>
      <c r="N151" s="2">
        <v>22127</v>
      </c>
      <c r="O151" s="2">
        <v>22178</v>
      </c>
      <c r="P151" s="2">
        <v>22238</v>
      </c>
      <c r="Q151" s="2">
        <v>22341</v>
      </c>
      <c r="R151" s="2">
        <v>22476</v>
      </c>
      <c r="S151" s="2">
        <v>22512</v>
      </c>
      <c r="T151" s="2">
        <v>22625</v>
      </c>
      <c r="U151" s="2">
        <v>22696</v>
      </c>
      <c r="V151" s="2">
        <v>22754</v>
      </c>
      <c r="W151" s="2">
        <v>22753.4420652517</v>
      </c>
      <c r="X151" s="2">
        <v>22753.672607729601</v>
      </c>
      <c r="Y151" s="2">
        <v>22759.538891962198</v>
      </c>
      <c r="Z151" s="2">
        <v>22769.9694598448</v>
      </c>
      <c r="AA151" s="2">
        <v>22787.636369955198</v>
      </c>
      <c r="AB151" s="2">
        <v>22851.777715486602</v>
      </c>
      <c r="AC151" s="2">
        <v>22914.304696828</v>
      </c>
      <c r="AD151" s="2">
        <v>22986.946414525501</v>
      </c>
      <c r="AE151" s="2">
        <v>23048.6289811325</v>
      </c>
      <c r="AF151" s="2">
        <v>23142.2869060825</v>
      </c>
      <c r="AG151" s="2">
        <v>23241.255660372099</v>
      </c>
      <c r="AH151" s="2">
        <v>23383.465941423201</v>
      </c>
      <c r="AI151" s="2">
        <v>23541.951106472399</v>
      </c>
      <c r="AJ151" s="2">
        <v>23712.335050671401</v>
      </c>
      <c r="AK151" s="2">
        <v>23872.796732755301</v>
      </c>
      <c r="AL151" s="2">
        <v>24049.684374237499</v>
      </c>
      <c r="AM151" s="2">
        <v>24238.735866164199</v>
      </c>
      <c r="AN151" s="2">
        <v>24450.016992837998</v>
      </c>
      <c r="AO151" s="2">
        <v>24657.861993925599</v>
      </c>
      <c r="AP151" s="2">
        <v>24896.344497684699</v>
      </c>
      <c r="AQ151" s="2">
        <v>25112.013254260401</v>
      </c>
      <c r="AR151" s="2"/>
      <c r="AS151" s="2"/>
      <c r="AT151" s="2"/>
      <c r="AU151" s="2"/>
      <c r="AV151" s="2"/>
      <c r="AW151" s="2"/>
      <c r="AX151" s="2"/>
      <c r="AY151" s="2"/>
      <c r="AZ151" s="2"/>
      <c r="BA151" s="2"/>
      <c r="BB151" s="2"/>
      <c r="BC151" s="2"/>
      <c r="BD151" s="2"/>
      <c r="BE151" s="2"/>
      <c r="BF151" s="2"/>
      <c r="BG151" s="2"/>
      <c r="BH151" s="2"/>
    </row>
    <row r="152" spans="1:60">
      <c r="A152" t="s">
        <v>196</v>
      </c>
      <c r="B152" t="s">
        <v>472</v>
      </c>
      <c r="C152" s="2">
        <v>15171</v>
      </c>
      <c r="D152" s="2">
        <v>15105</v>
      </c>
      <c r="E152" s="2">
        <v>14937</v>
      </c>
      <c r="F152" s="2">
        <v>14819</v>
      </c>
      <c r="G152" s="2">
        <v>14821</v>
      </c>
      <c r="H152" s="2">
        <v>14907</v>
      </c>
      <c r="I152" s="2">
        <v>15176</v>
      </c>
      <c r="J152" s="2">
        <v>15707</v>
      </c>
      <c r="K152" s="2">
        <v>16229</v>
      </c>
      <c r="L152" s="2">
        <v>16450</v>
      </c>
      <c r="M152" s="2">
        <v>16511</v>
      </c>
      <c r="N152" s="2">
        <v>16882</v>
      </c>
      <c r="O152" s="2">
        <v>17228</v>
      </c>
      <c r="P152" s="2">
        <v>17482</v>
      </c>
      <c r="Q152" s="2">
        <v>17742</v>
      </c>
      <c r="R152" s="2">
        <v>17883</v>
      </c>
      <c r="S152" s="2">
        <v>18174</v>
      </c>
      <c r="T152" s="2">
        <v>18225</v>
      </c>
      <c r="U152" s="2">
        <v>18268</v>
      </c>
      <c r="V152" s="2">
        <v>18115</v>
      </c>
      <c r="W152" s="2">
        <v>18192.5746661706</v>
      </c>
      <c r="X152" s="2">
        <v>18196.421352806301</v>
      </c>
      <c r="Y152" s="2">
        <v>18302.935214255798</v>
      </c>
      <c r="Z152" s="2">
        <v>18564.791450902601</v>
      </c>
      <c r="AA152" s="2">
        <v>18847.670002816601</v>
      </c>
      <c r="AB152" s="2">
        <v>19345.826973942701</v>
      </c>
      <c r="AC152" s="2">
        <v>19512.5555012226</v>
      </c>
      <c r="AD152" s="2">
        <v>19680.344251153401</v>
      </c>
      <c r="AE152" s="2">
        <v>19857.204597255899</v>
      </c>
      <c r="AF152" s="2">
        <v>20042.725410584098</v>
      </c>
      <c r="AG152" s="2">
        <v>20230.625464403402</v>
      </c>
      <c r="AH152" s="2">
        <v>20418.9451985915</v>
      </c>
      <c r="AI152" s="2">
        <v>20619.188064007201</v>
      </c>
      <c r="AJ152" s="2">
        <v>20809.026509602201</v>
      </c>
      <c r="AK152" s="2">
        <v>21007.196168083701</v>
      </c>
      <c r="AL152" s="2">
        <v>21212.392333100201</v>
      </c>
      <c r="AM152" s="2">
        <v>21396.891285718601</v>
      </c>
      <c r="AN152" s="2">
        <v>21572.168589424102</v>
      </c>
      <c r="AO152" s="2">
        <v>21745.589305830199</v>
      </c>
      <c r="AP152" s="2">
        <v>21923.839304008801</v>
      </c>
      <c r="AQ152" s="2">
        <v>22107.823095611999</v>
      </c>
      <c r="AR152" s="2"/>
      <c r="AS152" s="2"/>
      <c r="AT152" s="2"/>
      <c r="AU152" s="2"/>
      <c r="AV152" s="2"/>
      <c r="AW152" s="2"/>
      <c r="AX152" s="2"/>
      <c r="AY152" s="2"/>
      <c r="AZ152" s="2"/>
      <c r="BA152" s="2"/>
      <c r="BB152" s="2"/>
      <c r="BC152" s="2"/>
      <c r="BD152" s="2"/>
      <c r="BE152" s="2"/>
      <c r="BF152" s="2"/>
      <c r="BG152" s="2"/>
      <c r="BH152" s="2"/>
    </row>
    <row r="153" spans="1:60">
      <c r="A153" t="s">
        <v>196</v>
      </c>
      <c r="B153" t="s">
        <v>473</v>
      </c>
      <c r="C153" s="2">
        <v>25036</v>
      </c>
      <c r="D153" s="2">
        <v>24681</v>
      </c>
      <c r="E153" s="2">
        <v>24288</v>
      </c>
      <c r="F153" s="2">
        <v>24184</v>
      </c>
      <c r="G153" s="2">
        <v>24082</v>
      </c>
      <c r="H153" s="2">
        <v>23989</v>
      </c>
      <c r="I153" s="2">
        <v>23855</v>
      </c>
      <c r="J153" s="2">
        <v>24040</v>
      </c>
      <c r="K153" s="2">
        <v>24232</v>
      </c>
      <c r="L153" s="2">
        <v>24627</v>
      </c>
      <c r="M153" s="2">
        <v>24881</v>
      </c>
      <c r="N153" s="2">
        <v>24983</v>
      </c>
      <c r="O153" s="2">
        <v>25157</v>
      </c>
      <c r="P153" s="2">
        <v>25320</v>
      </c>
      <c r="Q153" s="2">
        <v>25466</v>
      </c>
      <c r="R153" s="2">
        <v>25646</v>
      </c>
      <c r="S153" s="2">
        <v>25896</v>
      </c>
      <c r="T153" s="2">
        <v>25951</v>
      </c>
      <c r="U153" s="2">
        <v>26063</v>
      </c>
      <c r="V153" s="2">
        <v>25956</v>
      </c>
      <c r="W153" s="2">
        <v>25955.741272662399</v>
      </c>
      <c r="X153" s="2">
        <v>25956.7221406034</v>
      </c>
      <c r="Y153" s="2">
        <v>25968.837602104199</v>
      </c>
      <c r="Z153" s="2">
        <v>25989.576057426799</v>
      </c>
      <c r="AA153" s="2">
        <v>26095.249090605899</v>
      </c>
      <c r="AB153" s="2">
        <v>26251.0720193405</v>
      </c>
      <c r="AC153" s="2">
        <v>26316.282377436099</v>
      </c>
      <c r="AD153" s="2">
        <v>26381.1906125233</v>
      </c>
      <c r="AE153" s="2">
        <v>26447.748041759001</v>
      </c>
      <c r="AF153" s="2">
        <v>26522.830673595599</v>
      </c>
      <c r="AG153" s="2">
        <v>26602.170837106099</v>
      </c>
      <c r="AH153" s="2">
        <v>26684.451345704401</v>
      </c>
      <c r="AI153" s="2">
        <v>26768.364543377698</v>
      </c>
      <c r="AJ153" s="2">
        <v>26858.577843450501</v>
      </c>
      <c r="AK153" s="2">
        <v>26942.119205669002</v>
      </c>
      <c r="AL153" s="2">
        <v>27044.463456581499</v>
      </c>
      <c r="AM153" s="2">
        <v>27144.560632600402</v>
      </c>
      <c r="AN153" s="2">
        <v>27256.427731858901</v>
      </c>
      <c r="AO153" s="2">
        <v>27366.475521582001</v>
      </c>
      <c r="AP153" s="2">
        <v>27492.744967534702</v>
      </c>
      <c r="AQ153" s="2">
        <v>27606.935186334002</v>
      </c>
      <c r="AR153" s="2"/>
      <c r="AS153" s="2"/>
      <c r="AT153" s="2"/>
      <c r="AU153" s="2"/>
      <c r="AV153" s="2"/>
      <c r="AW153" s="2"/>
      <c r="AX153" s="2"/>
      <c r="AY153" s="2"/>
      <c r="AZ153" s="2"/>
      <c r="BA153" s="2"/>
      <c r="BB153" s="2"/>
      <c r="BC153" s="2"/>
      <c r="BD153" s="2"/>
      <c r="BE153" s="2"/>
      <c r="BF153" s="2"/>
      <c r="BG153" s="2"/>
      <c r="BH153" s="2"/>
    </row>
    <row r="154" spans="1:60">
      <c r="A154" t="s">
        <v>196</v>
      </c>
      <c r="B154" t="s">
        <v>474</v>
      </c>
      <c r="C154" s="2">
        <v>24603</v>
      </c>
      <c r="D154" s="2">
        <v>24493</v>
      </c>
      <c r="E154" s="2">
        <v>24491</v>
      </c>
      <c r="F154" s="2">
        <v>24425</v>
      </c>
      <c r="G154" s="2">
        <v>24368</v>
      </c>
      <c r="H154" s="2">
        <v>24327</v>
      </c>
      <c r="I154" s="2">
        <v>24452</v>
      </c>
      <c r="J154" s="2">
        <v>24501</v>
      </c>
      <c r="K154" s="2">
        <v>24786</v>
      </c>
      <c r="L154" s="2">
        <v>25117</v>
      </c>
      <c r="M154" s="2">
        <v>25419</v>
      </c>
      <c r="N154" s="2">
        <v>25699</v>
      </c>
      <c r="O154" s="2">
        <v>25962</v>
      </c>
      <c r="P154" s="2">
        <v>26505</v>
      </c>
      <c r="Q154" s="2">
        <v>27176</v>
      </c>
      <c r="R154" s="2">
        <v>27938</v>
      </c>
      <c r="S154" s="2">
        <v>28668</v>
      </c>
      <c r="T154" s="2">
        <v>29037</v>
      </c>
      <c r="U154" s="2">
        <v>29519</v>
      </c>
      <c r="V154" s="2">
        <v>29792</v>
      </c>
      <c r="W154" s="2">
        <v>29785.905326499302</v>
      </c>
      <c r="X154" s="2">
        <v>29786.6678865006</v>
      </c>
      <c r="Y154" s="2">
        <v>29833.3668114186</v>
      </c>
      <c r="Z154" s="2">
        <v>29926.491523499099</v>
      </c>
      <c r="AA154" s="2">
        <v>30189.560582829101</v>
      </c>
      <c r="AB154" s="2">
        <v>30433.2264118245</v>
      </c>
      <c r="AC154" s="2">
        <v>30664.428545843701</v>
      </c>
      <c r="AD154" s="2">
        <v>30883.996772813101</v>
      </c>
      <c r="AE154" s="2">
        <v>31107.789923585002</v>
      </c>
      <c r="AF154" s="2">
        <v>31360.248265002199</v>
      </c>
      <c r="AG154" s="2">
        <v>31627.022163047401</v>
      </c>
      <c r="AH154" s="2">
        <v>31903.682700630299</v>
      </c>
      <c r="AI154" s="2">
        <v>32185.833016357399</v>
      </c>
      <c r="AJ154" s="2">
        <v>32489.166822125298</v>
      </c>
      <c r="AK154" s="2">
        <v>32661.399807011599</v>
      </c>
      <c r="AL154" s="2">
        <v>32717.651637459199</v>
      </c>
      <c r="AM154" s="2">
        <v>32772.668396195899</v>
      </c>
      <c r="AN154" s="2">
        <v>32834.154302642499</v>
      </c>
      <c r="AO154" s="2">
        <v>32894.640249563599</v>
      </c>
      <c r="AP154" s="2">
        <v>32964.042151206202</v>
      </c>
      <c r="AQ154" s="2">
        <v>33026.804922998599</v>
      </c>
      <c r="AR154" s="2"/>
      <c r="AS154" s="2"/>
      <c r="AT154" s="2"/>
      <c r="AU154" s="2"/>
      <c r="AV154" s="2"/>
      <c r="AW154" s="2"/>
      <c r="AX154" s="2"/>
      <c r="AY154" s="2"/>
      <c r="AZ154" s="2"/>
      <c r="BA154" s="2"/>
      <c r="BB154" s="2"/>
      <c r="BC154" s="2"/>
      <c r="BD154" s="2"/>
      <c r="BE154" s="2"/>
      <c r="BF154" s="2"/>
      <c r="BG154" s="2"/>
      <c r="BH154" s="2"/>
    </row>
    <row r="155" spans="1:60">
      <c r="A155" t="s">
        <v>196</v>
      </c>
      <c r="B155" t="s">
        <v>475</v>
      </c>
      <c r="C155" s="2">
        <v>10903</v>
      </c>
      <c r="D155" s="2">
        <v>10963</v>
      </c>
      <c r="E155" s="2">
        <v>10983</v>
      </c>
      <c r="F155" s="2">
        <v>10874</v>
      </c>
      <c r="G155" s="2">
        <v>10843</v>
      </c>
      <c r="H155" s="2">
        <v>10856</v>
      </c>
      <c r="I155" s="2">
        <v>10989</v>
      </c>
      <c r="J155" s="2">
        <v>11166</v>
      </c>
      <c r="K155" s="2">
        <v>11327</v>
      </c>
      <c r="L155" s="2">
        <v>11337</v>
      </c>
      <c r="M155" s="2">
        <v>11380</v>
      </c>
      <c r="N155" s="2">
        <v>11437</v>
      </c>
      <c r="O155" s="2">
        <v>11495</v>
      </c>
      <c r="P155" s="2">
        <v>11532</v>
      </c>
      <c r="Q155" s="2">
        <v>11519</v>
      </c>
      <c r="R155" s="2">
        <v>11514</v>
      </c>
      <c r="S155" s="2">
        <v>11546</v>
      </c>
      <c r="T155" s="2">
        <v>11566</v>
      </c>
      <c r="U155" s="2">
        <v>11549</v>
      </c>
      <c r="V155" s="2">
        <v>11533</v>
      </c>
      <c r="W155" s="2">
        <v>11531.986204762999</v>
      </c>
      <c r="X155" s="2">
        <v>11532.174491982099</v>
      </c>
      <c r="Y155" s="2">
        <v>11538.986167700001</v>
      </c>
      <c r="Z155" s="2">
        <v>11551.0013057298</v>
      </c>
      <c r="AA155" s="2">
        <v>11674.541883992</v>
      </c>
      <c r="AB155" s="2">
        <v>11692.142157848501</v>
      </c>
      <c r="AC155" s="2">
        <v>11711.710734884</v>
      </c>
      <c r="AD155" s="2">
        <v>11731.188655432299</v>
      </c>
      <c r="AE155" s="2">
        <v>11751.1614725403</v>
      </c>
      <c r="AF155" s="2">
        <v>11773.692613216699</v>
      </c>
      <c r="AG155" s="2">
        <v>11797.5013228362</v>
      </c>
      <c r="AH155" s="2">
        <v>11822.1923761499</v>
      </c>
      <c r="AI155" s="2">
        <v>11847.3733823887</v>
      </c>
      <c r="AJ155" s="2">
        <v>11874.444948083001</v>
      </c>
      <c r="AK155" s="2">
        <v>11899.5143774929</v>
      </c>
      <c r="AL155" s="2">
        <v>11930.2262456147</v>
      </c>
      <c r="AM155" s="2">
        <v>11960.263799804599</v>
      </c>
      <c r="AN155" s="2">
        <v>11993.83332238</v>
      </c>
      <c r="AO155" s="2">
        <v>12026.8569000882</v>
      </c>
      <c r="AP155" s="2">
        <v>12064.748089045101</v>
      </c>
      <c r="AQ155" s="2">
        <v>12099.0147425291</v>
      </c>
      <c r="AR155" s="2"/>
      <c r="AS155" s="2"/>
      <c r="AT155" s="2"/>
      <c r="AU155" s="2"/>
      <c r="AV155" s="2"/>
      <c r="AW155" s="2"/>
      <c r="AX155" s="2"/>
      <c r="AY155" s="2"/>
      <c r="AZ155" s="2"/>
      <c r="BA155" s="2"/>
      <c r="BB155" s="2"/>
      <c r="BC155" s="2"/>
      <c r="BD155" s="2"/>
      <c r="BE155" s="2"/>
      <c r="BF155" s="2"/>
      <c r="BG155" s="2"/>
      <c r="BH155" s="2"/>
    </row>
    <row r="156" spans="1:60">
      <c r="A156" t="s">
        <v>196</v>
      </c>
      <c r="B156" t="s">
        <v>476</v>
      </c>
      <c r="C156" s="2">
        <v>23640</v>
      </c>
      <c r="D156" s="2">
        <v>23544</v>
      </c>
      <c r="E156" s="2">
        <v>23616</v>
      </c>
      <c r="F156" s="2">
        <v>23591</v>
      </c>
      <c r="G156" s="2">
        <v>23527</v>
      </c>
      <c r="H156" s="2">
        <v>23588</v>
      </c>
      <c r="I156" s="2">
        <v>24024</v>
      </c>
      <c r="J156" s="2">
        <v>24647</v>
      </c>
      <c r="K156" s="2">
        <v>25190</v>
      </c>
      <c r="L156" s="2">
        <v>25595</v>
      </c>
      <c r="M156" s="2">
        <v>25992</v>
      </c>
      <c r="N156" s="2">
        <v>26300</v>
      </c>
      <c r="O156" s="2">
        <v>26664</v>
      </c>
      <c r="P156" s="2">
        <v>27000</v>
      </c>
      <c r="Q156" s="2">
        <v>27288</v>
      </c>
      <c r="R156" s="2">
        <v>27588</v>
      </c>
      <c r="S156" s="2">
        <v>28096</v>
      </c>
      <c r="T156" s="2">
        <v>28349</v>
      </c>
      <c r="U156" s="2">
        <v>28859</v>
      </c>
      <c r="V156" s="2">
        <v>29053</v>
      </c>
      <c r="W156" s="2">
        <v>28958.914955377099</v>
      </c>
      <c r="X156" s="2">
        <v>28933.3448983942</v>
      </c>
      <c r="Y156" s="2">
        <v>28688.342985904201</v>
      </c>
      <c r="Z156" s="2">
        <v>28666.041965503198</v>
      </c>
      <c r="AA156" s="2">
        <v>28763.307156088398</v>
      </c>
      <c r="AB156" s="2">
        <v>29023.608998649401</v>
      </c>
      <c r="AC156" s="2">
        <v>29116.5294438403</v>
      </c>
      <c r="AD156" s="2">
        <v>29196.176101131899</v>
      </c>
      <c r="AE156" s="2">
        <v>29278.755497520699</v>
      </c>
      <c r="AF156" s="2">
        <v>29373.949713814502</v>
      </c>
      <c r="AG156" s="2">
        <v>29483.2937727438</v>
      </c>
      <c r="AH156" s="2">
        <v>29599.685547384499</v>
      </c>
      <c r="AI156" s="2">
        <v>29719.229196477099</v>
      </c>
      <c r="AJ156" s="2">
        <v>29844.521445647199</v>
      </c>
      <c r="AK156" s="2">
        <v>29934.303166334001</v>
      </c>
      <c r="AL156" s="2">
        <v>30029.666487708299</v>
      </c>
      <c r="AM156" s="2">
        <v>30138.255663843102</v>
      </c>
      <c r="AN156" s="2">
        <v>30251.567860939798</v>
      </c>
      <c r="AO156" s="2">
        <v>30365.335027008601</v>
      </c>
      <c r="AP156" s="2">
        <v>30482.1053973212</v>
      </c>
      <c r="AQ156" s="2">
        <v>30605.698071340099</v>
      </c>
      <c r="AR156" s="2"/>
      <c r="AS156" s="2"/>
      <c r="AT156" s="2"/>
      <c r="AU156" s="2"/>
      <c r="AV156" s="2"/>
      <c r="AW156" s="2"/>
      <c r="AX156" s="2"/>
      <c r="AY156" s="2"/>
      <c r="AZ156" s="2"/>
      <c r="BA156" s="2"/>
      <c r="BB156" s="2"/>
      <c r="BC156" s="2"/>
      <c r="BD156" s="2"/>
      <c r="BE156" s="2"/>
      <c r="BF156" s="2"/>
      <c r="BG156" s="2"/>
      <c r="BH156" s="2"/>
    </row>
    <row r="157" spans="1:60">
      <c r="A157" t="s">
        <v>196</v>
      </c>
      <c r="B157" t="s">
        <v>477</v>
      </c>
      <c r="C157" s="2">
        <v>15687</v>
      </c>
      <c r="D157" s="2">
        <v>15455</v>
      </c>
      <c r="E157" s="2">
        <v>15182</v>
      </c>
      <c r="F157" s="2">
        <v>15138</v>
      </c>
      <c r="G157" s="2">
        <v>15058</v>
      </c>
      <c r="H157" s="2">
        <v>15043</v>
      </c>
      <c r="I157" s="2">
        <v>15049</v>
      </c>
      <c r="J157" s="2">
        <v>15427</v>
      </c>
      <c r="K157" s="2">
        <v>15735</v>
      </c>
      <c r="L157" s="2">
        <v>16085</v>
      </c>
      <c r="M157" s="2">
        <v>16552</v>
      </c>
      <c r="N157" s="2">
        <v>17110</v>
      </c>
      <c r="O157" s="2">
        <v>17903</v>
      </c>
      <c r="P157" s="2">
        <v>18867</v>
      </c>
      <c r="Q157" s="2">
        <v>20207</v>
      </c>
      <c r="R157" s="2">
        <v>21283</v>
      </c>
      <c r="S157" s="2">
        <v>22001</v>
      </c>
      <c r="T157" s="2">
        <v>22440</v>
      </c>
      <c r="U157" s="2">
        <v>22723</v>
      </c>
      <c r="V157" s="2">
        <v>22665</v>
      </c>
      <c r="W157" s="2">
        <v>22662.924963577101</v>
      </c>
      <c r="X157" s="2">
        <v>22662.9642965561</v>
      </c>
      <c r="Y157" s="2">
        <v>22671.411480376999</v>
      </c>
      <c r="Z157" s="2">
        <v>22678.288741390301</v>
      </c>
      <c r="AA157" s="2">
        <v>22748.209016297398</v>
      </c>
      <c r="AB157" s="2">
        <v>22772.859527849501</v>
      </c>
      <c r="AC157" s="2">
        <v>22807.667173528302</v>
      </c>
      <c r="AD157" s="2">
        <v>22842.313560149199</v>
      </c>
      <c r="AE157" s="2">
        <v>22877.840236876102</v>
      </c>
      <c r="AF157" s="2">
        <v>22917.9174526563</v>
      </c>
      <c r="AG157" s="2">
        <v>22960.2672295177</v>
      </c>
      <c r="AH157" s="2">
        <v>23004.186356179998</v>
      </c>
      <c r="AI157" s="2">
        <v>23048.977106521499</v>
      </c>
      <c r="AJ157" s="2">
        <v>23097.130690130802</v>
      </c>
      <c r="AK157" s="2">
        <v>23141.7229219779</v>
      </c>
      <c r="AL157" s="2">
        <v>23196.351701149699</v>
      </c>
      <c r="AM157" s="2">
        <v>23249.781042308499</v>
      </c>
      <c r="AN157" s="2">
        <v>23309.492877020901</v>
      </c>
      <c r="AO157" s="2">
        <v>23368.233619757299</v>
      </c>
      <c r="AP157" s="2">
        <v>23435.6330509326</v>
      </c>
      <c r="AQ157" s="2">
        <v>23496.584909179499</v>
      </c>
      <c r="AR157" s="2"/>
      <c r="AS157" s="2"/>
      <c r="AT157" s="2"/>
      <c r="AU157" s="2"/>
      <c r="AV157" s="2"/>
      <c r="AW157" s="2"/>
      <c r="AX157" s="2"/>
      <c r="AY157" s="2"/>
      <c r="AZ157" s="2"/>
      <c r="BA157" s="2"/>
      <c r="BB157" s="2"/>
      <c r="BC157" s="2"/>
      <c r="BD157" s="2"/>
      <c r="BE157" s="2"/>
      <c r="BF157" s="2"/>
      <c r="BG157" s="2"/>
      <c r="BH157" s="2"/>
    </row>
    <row r="158" spans="1:60">
      <c r="A158" t="s">
        <v>196</v>
      </c>
      <c r="B158" t="s">
        <v>478</v>
      </c>
      <c r="C158" s="2">
        <v>16598</v>
      </c>
      <c r="D158" s="2">
        <v>16436</v>
      </c>
      <c r="E158" s="2">
        <v>16199</v>
      </c>
      <c r="F158" s="2">
        <v>15876</v>
      </c>
      <c r="G158" s="2">
        <v>15759</v>
      </c>
      <c r="H158" s="2">
        <v>15743</v>
      </c>
      <c r="I158" s="2">
        <v>15773</v>
      </c>
      <c r="J158" s="2">
        <v>15847</v>
      </c>
      <c r="K158" s="2">
        <v>16111</v>
      </c>
      <c r="L158" s="2">
        <v>16271</v>
      </c>
      <c r="M158" s="2">
        <v>16518</v>
      </c>
      <c r="N158" s="2">
        <v>16560</v>
      </c>
      <c r="O158" s="2">
        <v>16631</v>
      </c>
      <c r="P158" s="2">
        <v>16696</v>
      </c>
      <c r="Q158" s="2">
        <v>16748</v>
      </c>
      <c r="R158" s="2">
        <v>16962</v>
      </c>
      <c r="S158" s="2">
        <v>17083</v>
      </c>
      <c r="T158" s="2">
        <v>17091</v>
      </c>
      <c r="U158" s="2">
        <v>17092</v>
      </c>
      <c r="V158" s="2">
        <v>17236</v>
      </c>
      <c r="W158" s="2">
        <v>17236.873351172799</v>
      </c>
      <c r="X158" s="2">
        <v>17240.539310167602</v>
      </c>
      <c r="Y158" s="2">
        <v>17242.692845083799</v>
      </c>
      <c r="Z158" s="2">
        <v>17242.692845138801</v>
      </c>
      <c r="AA158" s="2">
        <v>17254.954311715999</v>
      </c>
      <c r="AB158" s="2">
        <v>17257.546558707199</v>
      </c>
      <c r="AC158" s="2">
        <v>17270.8475224012</v>
      </c>
      <c r="AD158" s="2">
        <v>17284.233316510301</v>
      </c>
      <c r="AE158" s="2">
        <v>17298.342557670701</v>
      </c>
      <c r="AF158" s="2">
        <v>17313.142697733001</v>
      </c>
      <c r="AG158" s="2">
        <v>17328.132650365998</v>
      </c>
      <c r="AH158" s="2">
        <v>17382.2326786017</v>
      </c>
      <c r="AI158" s="2">
        <v>17439.7579578812</v>
      </c>
      <c r="AJ158" s="2">
        <v>17494.294273537598</v>
      </c>
      <c r="AK158" s="2">
        <v>17551.223963723602</v>
      </c>
      <c r="AL158" s="2">
        <v>17610.1722083637</v>
      </c>
      <c r="AM158" s="2">
        <v>17667.964627310099</v>
      </c>
      <c r="AN158" s="2">
        <v>17728.801482419702</v>
      </c>
      <c r="AO158" s="2">
        <v>17788.9939363802</v>
      </c>
      <c r="AP158" s="2">
        <v>17850.862582037102</v>
      </c>
      <c r="AQ158" s="2">
        <v>17914.721363999099</v>
      </c>
      <c r="AR158" s="2"/>
      <c r="AS158" s="2"/>
      <c r="AT158" s="2"/>
      <c r="AU158" s="2"/>
      <c r="AV158" s="2"/>
      <c r="AW158" s="2"/>
      <c r="AX158" s="2"/>
      <c r="AY158" s="2"/>
      <c r="AZ158" s="2"/>
      <c r="BA158" s="2"/>
      <c r="BB158" s="2"/>
      <c r="BC158" s="2"/>
      <c r="BD158" s="2"/>
      <c r="BE158" s="2"/>
      <c r="BF158" s="2"/>
      <c r="BG158" s="2"/>
      <c r="BH158" s="2"/>
    </row>
    <row r="159" spans="1:60">
      <c r="A159" t="s">
        <v>196</v>
      </c>
      <c r="B159" t="s">
        <v>132</v>
      </c>
      <c r="C159" s="2">
        <v>14337</v>
      </c>
      <c r="D159" s="2">
        <v>14400</v>
      </c>
      <c r="E159" s="2">
        <v>14239</v>
      </c>
      <c r="F159" s="2">
        <v>14394</v>
      </c>
      <c r="G159" s="2">
        <v>14781</v>
      </c>
      <c r="H159" s="2">
        <v>14987</v>
      </c>
      <c r="I159" s="2">
        <v>15503</v>
      </c>
      <c r="J159" s="2">
        <v>15936</v>
      </c>
      <c r="K159" s="2">
        <v>16474</v>
      </c>
      <c r="L159" s="2">
        <v>17079</v>
      </c>
      <c r="M159" s="2">
        <v>17590</v>
      </c>
      <c r="N159" s="2">
        <v>18236</v>
      </c>
      <c r="O159" s="2">
        <v>18850</v>
      </c>
      <c r="P159" s="2">
        <v>19472</v>
      </c>
      <c r="Q159" s="2">
        <v>20182</v>
      </c>
      <c r="R159" s="2">
        <v>20907</v>
      </c>
      <c r="S159" s="2">
        <v>21781</v>
      </c>
      <c r="T159" s="2">
        <v>22493</v>
      </c>
      <c r="U159" s="2">
        <v>23050</v>
      </c>
      <c r="V159" s="2">
        <v>23271</v>
      </c>
      <c r="W159" s="2">
        <v>23379.624003717199</v>
      </c>
      <c r="X159" s="2">
        <v>23426.137815465001</v>
      </c>
      <c r="Y159" s="2">
        <v>24149.745714324701</v>
      </c>
      <c r="Z159" s="2">
        <v>24330.773602302601</v>
      </c>
      <c r="AA159" s="2">
        <v>24616.0671168271</v>
      </c>
      <c r="AB159" s="2">
        <v>25296.5299300435</v>
      </c>
      <c r="AC159" s="2">
        <v>25805.378888023901</v>
      </c>
      <c r="AD159" s="2">
        <v>26199.410595421701</v>
      </c>
      <c r="AE159" s="2">
        <v>26614.741262808398</v>
      </c>
      <c r="AF159" s="2">
        <v>27050.409778829799</v>
      </c>
      <c r="AG159" s="2">
        <v>27491.6656347354</v>
      </c>
      <c r="AH159" s="2">
        <v>27933.906958837699</v>
      </c>
      <c r="AI159" s="2">
        <v>28404.148043930101</v>
      </c>
      <c r="AJ159" s="2">
        <v>28849.9559137488</v>
      </c>
      <c r="AK159" s="2">
        <v>29254.714264044898</v>
      </c>
      <c r="AL159" s="2">
        <v>29532.980783150299</v>
      </c>
      <c r="AM159" s="2">
        <v>29805.7911909943</v>
      </c>
      <c r="AN159" s="2">
        <v>30092.9729254741</v>
      </c>
      <c r="AO159" s="2">
        <v>30377.1127531411</v>
      </c>
      <c r="AP159" s="2">
        <v>30669.165082424399</v>
      </c>
      <c r="AQ159" s="2">
        <v>30970.611895570899</v>
      </c>
      <c r="AR159" s="2"/>
      <c r="AS159" s="2"/>
      <c r="AT159" s="2"/>
      <c r="AU159" s="2"/>
      <c r="AV159" s="2"/>
      <c r="AW159" s="2"/>
      <c r="AX159" s="2"/>
      <c r="AY159" s="2"/>
      <c r="AZ159" s="2"/>
      <c r="BA159" s="2"/>
      <c r="BB159" s="2"/>
      <c r="BC159" s="2"/>
      <c r="BD159" s="2"/>
      <c r="BE159" s="2"/>
      <c r="BF159" s="2"/>
      <c r="BG159" s="2"/>
      <c r="BH159" s="2"/>
    </row>
    <row r="160" spans="1:60">
      <c r="A160" t="s">
        <v>196</v>
      </c>
      <c r="B160" t="s">
        <v>479</v>
      </c>
      <c r="C160" s="2">
        <v>3253</v>
      </c>
      <c r="D160" s="2">
        <v>3261</v>
      </c>
      <c r="E160" s="2">
        <v>3260</v>
      </c>
      <c r="F160" s="2">
        <v>3262</v>
      </c>
      <c r="G160" s="2">
        <v>3270</v>
      </c>
      <c r="H160" s="2">
        <v>3263</v>
      </c>
      <c r="I160" s="2">
        <v>3237</v>
      </c>
      <c r="J160" s="2">
        <v>3227</v>
      </c>
      <c r="K160" s="2">
        <v>3231</v>
      </c>
      <c r="L160" s="2">
        <v>3227</v>
      </c>
      <c r="M160" s="2">
        <v>3223</v>
      </c>
      <c r="N160" s="2">
        <v>3216</v>
      </c>
      <c r="O160" s="2">
        <v>3223</v>
      </c>
      <c r="P160" s="2">
        <v>3228</v>
      </c>
      <c r="Q160" s="2">
        <v>3242</v>
      </c>
      <c r="R160" s="2">
        <v>3263</v>
      </c>
      <c r="S160" s="2">
        <v>3267</v>
      </c>
      <c r="T160" s="2">
        <v>3278</v>
      </c>
      <c r="U160" s="2">
        <v>3270</v>
      </c>
      <c r="V160" s="2">
        <v>3272</v>
      </c>
      <c r="W160" s="2">
        <v>3273.5629949447298</v>
      </c>
      <c r="X160" s="2">
        <v>3274.1318582661902</v>
      </c>
      <c r="Y160" s="2">
        <v>3278.3558209351299</v>
      </c>
      <c r="Z160" s="2">
        <v>3279.03624714446</v>
      </c>
      <c r="AA160" s="2">
        <v>3281.2648777442901</v>
      </c>
      <c r="AB160" s="2">
        <v>3283.3908396479301</v>
      </c>
      <c r="AC160" s="2">
        <v>3285.9878222807101</v>
      </c>
      <c r="AD160" s="2">
        <v>3288.6013259174902</v>
      </c>
      <c r="AE160" s="2">
        <v>3291.3561232847001</v>
      </c>
      <c r="AF160" s="2">
        <v>3294.2458340636899</v>
      </c>
      <c r="AG160" s="2">
        <v>3297.17258756509</v>
      </c>
      <c r="AH160" s="2">
        <v>3300.1058794774499</v>
      </c>
      <c r="AI160" s="2">
        <v>3303.2248865290899</v>
      </c>
      <c r="AJ160" s="2">
        <v>3306.1818320746002</v>
      </c>
      <c r="AK160" s="2">
        <v>3309.2685456874701</v>
      </c>
      <c r="AL160" s="2">
        <v>3312.4647045266101</v>
      </c>
      <c r="AM160" s="2">
        <v>3315.59819505717</v>
      </c>
      <c r="AN160" s="2">
        <v>3318.8967538463598</v>
      </c>
      <c r="AO160" s="2">
        <v>3322.1603737182099</v>
      </c>
      <c r="AP160" s="2">
        <v>3325.51487551733</v>
      </c>
      <c r="AQ160" s="2">
        <v>3328.9772824526099</v>
      </c>
      <c r="AR160" s="2"/>
      <c r="AS160" s="2"/>
      <c r="AT160" s="2"/>
      <c r="AU160" s="2"/>
      <c r="AV160" s="2"/>
      <c r="AW160" s="2"/>
      <c r="AX160" s="2"/>
      <c r="AY160" s="2"/>
      <c r="AZ160" s="2"/>
      <c r="BA160" s="2"/>
      <c r="BB160" s="2"/>
      <c r="BC160" s="2"/>
      <c r="BD160" s="2"/>
      <c r="BE160" s="2"/>
      <c r="BF160" s="2"/>
      <c r="BG160" s="2"/>
      <c r="BH160" s="2"/>
    </row>
    <row r="161" spans="1:60">
      <c r="A161" t="s">
        <v>196</v>
      </c>
      <c r="B161" t="s">
        <v>480</v>
      </c>
      <c r="C161" s="2">
        <v>11798</v>
      </c>
      <c r="D161" s="2">
        <v>12031</v>
      </c>
      <c r="E161" s="2">
        <v>12279</v>
      </c>
      <c r="F161" s="2">
        <v>12468</v>
      </c>
      <c r="G161" s="2">
        <v>12593</v>
      </c>
      <c r="H161" s="2">
        <v>12767</v>
      </c>
      <c r="I161" s="2">
        <v>13011</v>
      </c>
      <c r="J161" s="2">
        <v>13234</v>
      </c>
      <c r="K161" s="2">
        <v>13479</v>
      </c>
      <c r="L161" s="2">
        <v>13770</v>
      </c>
      <c r="M161" s="2">
        <v>13907</v>
      </c>
      <c r="N161" s="2">
        <v>14031</v>
      </c>
      <c r="O161" s="2">
        <v>14200</v>
      </c>
      <c r="P161" s="2">
        <v>14349</v>
      </c>
      <c r="Q161" s="2">
        <v>14528</v>
      </c>
      <c r="R161" s="2">
        <v>14670</v>
      </c>
      <c r="S161" s="2">
        <v>14930</v>
      </c>
      <c r="T161" s="2">
        <v>15161</v>
      </c>
      <c r="U161" s="2">
        <v>15295</v>
      </c>
      <c r="V161" s="2">
        <v>15317</v>
      </c>
      <c r="W161" s="2">
        <v>15283.9458742978</v>
      </c>
      <c r="X161" s="2">
        <v>15219.4030749668</v>
      </c>
      <c r="Y161" s="2">
        <v>15202.4450519289</v>
      </c>
      <c r="Z161" s="2">
        <v>15199.9672134106</v>
      </c>
      <c r="AA161" s="2">
        <v>15227.3514269267</v>
      </c>
      <c r="AB161" s="2">
        <v>15241.737503374199</v>
      </c>
      <c r="AC161" s="2">
        <v>15273.0542447638</v>
      </c>
      <c r="AD161" s="2">
        <v>15307.2303870948</v>
      </c>
      <c r="AE161" s="2">
        <v>15492.9285084559</v>
      </c>
      <c r="AF161" s="2">
        <v>15708.548633967401</v>
      </c>
      <c r="AG161" s="2">
        <v>15956.218930724701</v>
      </c>
      <c r="AH161" s="2">
        <v>16219.852730033101</v>
      </c>
      <c r="AI161" s="2">
        <v>16495.915666586501</v>
      </c>
      <c r="AJ161" s="2">
        <v>16785.253871588498</v>
      </c>
      <c r="AK161" s="2">
        <v>17074.724551547399</v>
      </c>
      <c r="AL161" s="2">
        <v>17413.5670716639</v>
      </c>
      <c r="AM161" s="2">
        <v>17832.694283896599</v>
      </c>
      <c r="AN161" s="2">
        <v>18247.543205281501</v>
      </c>
      <c r="AO161" s="2">
        <v>18664.057801938401</v>
      </c>
      <c r="AP161" s="2">
        <v>19091.567481876998</v>
      </c>
      <c r="AQ161" s="2">
        <v>19544.054390195601</v>
      </c>
      <c r="AR161" s="2"/>
      <c r="AS161" s="2"/>
      <c r="AT161" s="2"/>
      <c r="AU161" s="2"/>
      <c r="AV161" s="2"/>
      <c r="AW161" s="2"/>
      <c r="AX161" s="2"/>
      <c r="AY161" s="2"/>
      <c r="AZ161" s="2"/>
      <c r="BA161" s="2"/>
      <c r="BB161" s="2"/>
      <c r="BC161" s="2"/>
      <c r="BD161" s="2"/>
      <c r="BE161" s="2"/>
      <c r="BF161" s="2"/>
      <c r="BG161" s="2"/>
      <c r="BH161" s="2"/>
    </row>
    <row r="162" spans="1:60">
      <c r="A162" t="s">
        <v>196</v>
      </c>
      <c r="B162" t="s">
        <v>481</v>
      </c>
      <c r="C162" s="2">
        <v>20938</v>
      </c>
      <c r="D162" s="2">
        <v>20951</v>
      </c>
      <c r="E162" s="2">
        <v>20957</v>
      </c>
      <c r="F162" s="2">
        <v>20893</v>
      </c>
      <c r="G162" s="2">
        <v>20801</v>
      </c>
      <c r="H162" s="2">
        <v>20752</v>
      </c>
      <c r="I162" s="2">
        <v>20893</v>
      </c>
      <c r="J162" s="2">
        <v>21297</v>
      </c>
      <c r="K162" s="2">
        <v>21590</v>
      </c>
      <c r="L162" s="2">
        <v>21887</v>
      </c>
      <c r="M162" s="2">
        <v>22165</v>
      </c>
      <c r="N162" s="2">
        <v>22512</v>
      </c>
      <c r="O162" s="2">
        <v>22872</v>
      </c>
      <c r="P162" s="2">
        <v>23218</v>
      </c>
      <c r="Q162" s="2">
        <v>23674</v>
      </c>
      <c r="R162" s="2">
        <v>24076</v>
      </c>
      <c r="S162" s="2">
        <v>24603</v>
      </c>
      <c r="T162" s="2">
        <v>25210</v>
      </c>
      <c r="U162" s="2">
        <v>25577</v>
      </c>
      <c r="V162" s="2">
        <v>25691</v>
      </c>
      <c r="W162" s="2">
        <v>25679.675870169998</v>
      </c>
      <c r="X162" s="2">
        <v>25681.763254553101</v>
      </c>
      <c r="Y162" s="2">
        <v>25775.698825559801</v>
      </c>
      <c r="Z162" s="2">
        <v>25970.229870541301</v>
      </c>
      <c r="AA162" s="2">
        <v>26310.334492920199</v>
      </c>
      <c r="AB162" s="2">
        <v>26430.204158264001</v>
      </c>
      <c r="AC162" s="2">
        <v>26581.634364874899</v>
      </c>
      <c r="AD162" s="2">
        <v>26711.362796955302</v>
      </c>
      <c r="AE162" s="2">
        <v>27008.784608457601</v>
      </c>
      <c r="AF162" s="2">
        <v>27158.7512312748</v>
      </c>
      <c r="AG162" s="2">
        <v>27463.5664818759</v>
      </c>
      <c r="AH162" s="2">
        <v>27627.909806735199</v>
      </c>
      <c r="AI162" s="2">
        <v>27795.514169986101</v>
      </c>
      <c r="AJ162" s="2">
        <v>27974.222083316301</v>
      </c>
      <c r="AK162" s="2">
        <v>28135.412740964101</v>
      </c>
      <c r="AL162" s="2">
        <v>28176.5402619173</v>
      </c>
      <c r="AM162" s="2">
        <v>28216.7647807746</v>
      </c>
      <c r="AN162" s="2">
        <v>28261.7191028581</v>
      </c>
      <c r="AO162" s="2">
        <v>28305.942326481902</v>
      </c>
      <c r="AP162" s="2">
        <v>28356.684292097802</v>
      </c>
      <c r="AQ162" s="2">
        <v>28402.572170040501</v>
      </c>
      <c r="AR162" s="2"/>
      <c r="AS162" s="2"/>
      <c r="AT162" s="2"/>
      <c r="AU162" s="2"/>
      <c r="AV162" s="2"/>
      <c r="AW162" s="2"/>
      <c r="AX162" s="2"/>
      <c r="AY162" s="2"/>
      <c r="AZ162" s="2"/>
      <c r="BA162" s="2"/>
      <c r="BB162" s="2"/>
      <c r="BC162" s="2"/>
      <c r="BD162" s="2"/>
      <c r="BE162" s="2"/>
      <c r="BF162" s="2"/>
      <c r="BG162" s="2"/>
      <c r="BH162" s="2"/>
    </row>
    <row r="163" spans="1:60">
      <c r="A163" t="s">
        <v>196</v>
      </c>
      <c r="B163" t="s">
        <v>482</v>
      </c>
      <c r="C163" s="2">
        <v>21022</v>
      </c>
      <c r="D163" s="2">
        <v>21203</v>
      </c>
      <c r="E163" s="2">
        <v>21388</v>
      </c>
      <c r="F163" s="2">
        <v>21532</v>
      </c>
      <c r="G163" s="2">
        <v>21781</v>
      </c>
      <c r="H163" s="2">
        <v>21913</v>
      </c>
      <c r="I163" s="2">
        <v>22653</v>
      </c>
      <c r="J163" s="2">
        <v>24057</v>
      </c>
      <c r="K163" s="2">
        <v>24789</v>
      </c>
      <c r="L163" s="2">
        <v>25139</v>
      </c>
      <c r="M163" s="2">
        <v>25581</v>
      </c>
      <c r="N163" s="2">
        <v>26023</v>
      </c>
      <c r="O163" s="2">
        <v>26578</v>
      </c>
      <c r="P163" s="2">
        <v>26935</v>
      </c>
      <c r="Q163" s="2">
        <v>27638</v>
      </c>
      <c r="R163" s="2">
        <v>28523</v>
      </c>
      <c r="S163" s="2">
        <v>29486</v>
      </c>
      <c r="T163" s="2">
        <v>30480</v>
      </c>
      <c r="U163" s="2">
        <v>31588</v>
      </c>
      <c r="V163" s="2">
        <v>32473</v>
      </c>
      <c r="W163" s="2">
        <v>32613.213911660601</v>
      </c>
      <c r="X163" s="2">
        <v>32840.067342602197</v>
      </c>
      <c r="Y163" s="2">
        <v>33227.380683266703</v>
      </c>
      <c r="Z163" s="2">
        <v>34022.280869969502</v>
      </c>
      <c r="AA163" s="2">
        <v>35002.830259114999</v>
      </c>
      <c r="AB163" s="2">
        <v>36178.164226284804</v>
      </c>
      <c r="AC163" s="2">
        <v>36952.722287912999</v>
      </c>
      <c r="AD163" s="2">
        <v>37794.415114220603</v>
      </c>
      <c r="AE163" s="2">
        <v>38502.778441910697</v>
      </c>
      <c r="AF163" s="2">
        <v>39245.828819992799</v>
      </c>
      <c r="AG163" s="2">
        <v>40188.408545658698</v>
      </c>
      <c r="AH163" s="2">
        <v>40942.669156174103</v>
      </c>
      <c r="AI163" s="2">
        <v>41744.684395486402</v>
      </c>
      <c r="AJ163" s="2">
        <v>42505.027794857597</v>
      </c>
      <c r="AK163" s="2">
        <v>43298.739437570497</v>
      </c>
      <c r="AL163" s="2">
        <v>44120.593752473498</v>
      </c>
      <c r="AM163" s="2">
        <v>44926.333530721597</v>
      </c>
      <c r="AN163" s="2">
        <v>45774.518729895302</v>
      </c>
      <c r="AO163" s="2">
        <v>46613.719701573697</v>
      </c>
      <c r="AP163" s="2">
        <v>47467.803336669102</v>
      </c>
      <c r="AQ163" s="2">
        <v>48330.333532779303</v>
      </c>
      <c r="AR163" s="2"/>
      <c r="AS163" s="2"/>
      <c r="AT163" s="2"/>
      <c r="AU163" s="2"/>
      <c r="AV163" s="2"/>
      <c r="AW163" s="2"/>
      <c r="AX163" s="2"/>
      <c r="AY163" s="2"/>
      <c r="AZ163" s="2"/>
      <c r="BA163" s="2"/>
      <c r="BB163" s="2"/>
      <c r="BC163" s="2"/>
      <c r="BD163" s="2"/>
      <c r="BE163" s="2"/>
      <c r="BF163" s="2"/>
      <c r="BG163" s="2"/>
      <c r="BH163" s="2"/>
    </row>
    <row r="164" spans="1:60">
      <c r="A164" t="s">
        <v>196</v>
      </c>
      <c r="B164" t="s">
        <v>483</v>
      </c>
      <c r="C164" s="2">
        <v>7661</v>
      </c>
      <c r="D164" s="2">
        <v>7656</v>
      </c>
      <c r="E164" s="2">
        <v>7601</v>
      </c>
      <c r="F164" s="2">
        <v>7524</v>
      </c>
      <c r="G164" s="2">
        <v>7480</v>
      </c>
      <c r="H164" s="2">
        <v>7453</v>
      </c>
      <c r="I164" s="2">
        <v>7435</v>
      </c>
      <c r="J164" s="2">
        <v>7449</v>
      </c>
      <c r="K164" s="2">
        <v>7495</v>
      </c>
      <c r="L164" s="2">
        <v>7500</v>
      </c>
      <c r="M164" s="2">
        <v>7489</v>
      </c>
      <c r="N164" s="2">
        <v>7479</v>
      </c>
      <c r="O164" s="2">
        <v>7478</v>
      </c>
      <c r="P164" s="2">
        <v>7472</v>
      </c>
      <c r="Q164" s="2">
        <v>7461</v>
      </c>
      <c r="R164" s="2">
        <v>7451</v>
      </c>
      <c r="S164" s="2">
        <v>7448</v>
      </c>
      <c r="T164" s="2">
        <v>7450</v>
      </c>
      <c r="U164" s="2">
        <v>7452</v>
      </c>
      <c r="V164" s="2">
        <v>7445</v>
      </c>
      <c r="W164" s="2">
        <v>7447.6153261992104</v>
      </c>
      <c r="X164" s="2">
        <v>7450.0631602005196</v>
      </c>
      <c r="Y164" s="2">
        <v>7457.8646379030797</v>
      </c>
      <c r="Z164" s="2">
        <v>7461.1517919555999</v>
      </c>
      <c r="AA164" s="2">
        <v>7469.4344653689805</v>
      </c>
      <c r="AB164" s="2">
        <v>7477.8959867561398</v>
      </c>
      <c r="AC164" s="2">
        <v>7488.22201770225</v>
      </c>
      <c r="AD164" s="2">
        <v>7498.6137170401798</v>
      </c>
      <c r="AE164" s="2">
        <v>7509.5672438906104</v>
      </c>
      <c r="AF164" s="2">
        <v>7521.0571411552301</v>
      </c>
      <c r="AG164" s="2">
        <v>7532.6943947876798</v>
      </c>
      <c r="AH164" s="2">
        <v>7544.35763789669</v>
      </c>
      <c r="AI164" s="2">
        <v>7554.7224886218401</v>
      </c>
      <c r="AJ164" s="2">
        <v>7563.7416717553197</v>
      </c>
      <c r="AK164" s="2">
        <v>7573.15666871136</v>
      </c>
      <c r="AL164" s="2">
        <v>7582.9054922331397</v>
      </c>
      <c r="AM164" s="2">
        <v>7592.4631668550101</v>
      </c>
      <c r="AN164" s="2">
        <v>7602.5243290724402</v>
      </c>
      <c r="AO164" s="2">
        <v>7612.4789201947897</v>
      </c>
      <c r="AP164" s="2">
        <v>7622.7107180646799</v>
      </c>
      <c r="AQ164" s="2">
        <v>7633.2716454046204</v>
      </c>
      <c r="AR164" s="2"/>
      <c r="AS164" s="2"/>
      <c r="AT164" s="2"/>
      <c r="AU164" s="2"/>
      <c r="AV164" s="2"/>
      <c r="AW164" s="2"/>
      <c r="AX164" s="2"/>
      <c r="AY164" s="2"/>
      <c r="AZ164" s="2"/>
      <c r="BA164" s="2"/>
      <c r="BB164" s="2"/>
      <c r="BC164" s="2"/>
      <c r="BD164" s="2"/>
      <c r="BE164" s="2"/>
      <c r="BF164" s="2"/>
      <c r="BG164" s="2"/>
      <c r="BH164" s="2"/>
    </row>
    <row r="165" spans="1:60">
      <c r="A165" t="s">
        <v>196</v>
      </c>
      <c r="B165" t="s">
        <v>484</v>
      </c>
      <c r="C165" s="2">
        <v>10489</v>
      </c>
      <c r="D165" s="2">
        <v>10440</v>
      </c>
      <c r="E165" s="2">
        <v>10373</v>
      </c>
      <c r="F165" s="2">
        <v>10360</v>
      </c>
      <c r="G165" s="2">
        <v>10417</v>
      </c>
      <c r="H165" s="2">
        <v>10488</v>
      </c>
      <c r="I165" s="2">
        <v>10577</v>
      </c>
      <c r="J165" s="2">
        <v>10754</v>
      </c>
      <c r="K165" s="2">
        <v>10860</v>
      </c>
      <c r="L165" s="2">
        <v>11120</v>
      </c>
      <c r="M165" s="2">
        <v>11310</v>
      </c>
      <c r="N165" s="2">
        <v>11395</v>
      </c>
      <c r="O165" s="2">
        <v>11539</v>
      </c>
      <c r="P165" s="2">
        <v>11643</v>
      </c>
      <c r="Q165" s="2">
        <v>11821</v>
      </c>
      <c r="R165" s="2">
        <v>12031</v>
      </c>
      <c r="S165" s="2">
        <v>12237</v>
      </c>
      <c r="T165" s="2">
        <v>12414</v>
      </c>
      <c r="U165" s="2">
        <v>12579</v>
      </c>
      <c r="V165" s="2">
        <v>12644</v>
      </c>
      <c r="W165" s="2">
        <v>12671.091521247199</v>
      </c>
      <c r="X165" s="2">
        <v>12674.9967143051</v>
      </c>
      <c r="Y165" s="2">
        <v>12714.471255124699</v>
      </c>
      <c r="Z165" s="2">
        <v>12809.702714577899</v>
      </c>
      <c r="AA165" s="2">
        <v>12956.3110937277</v>
      </c>
      <c r="AB165" s="2">
        <v>13031.7232064279</v>
      </c>
      <c r="AC165" s="2">
        <v>13138.516380576501</v>
      </c>
      <c r="AD165" s="2">
        <v>13245.988685152201</v>
      </c>
      <c r="AE165" s="2">
        <v>13359.2715021562</v>
      </c>
      <c r="AF165" s="2">
        <v>13478.1015325431</v>
      </c>
      <c r="AG165" s="2">
        <v>13598.4555364608</v>
      </c>
      <c r="AH165" s="2">
        <v>13719.078335243999</v>
      </c>
      <c r="AI165" s="2">
        <v>13847.3381575039</v>
      </c>
      <c r="AJ165" s="2">
        <v>13968.9337284867</v>
      </c>
      <c r="AK165" s="2">
        <v>14095.865611209299</v>
      </c>
      <c r="AL165" s="2">
        <v>14227.2981227984</v>
      </c>
      <c r="AM165" s="2">
        <v>14356.1535680791</v>
      </c>
      <c r="AN165" s="2">
        <v>14491.796965830999</v>
      </c>
      <c r="AO165" s="2">
        <v>14626.003597529399</v>
      </c>
      <c r="AP165" s="2">
        <v>14763.9475001634</v>
      </c>
      <c r="AQ165" s="2">
        <v>14906.328669660101</v>
      </c>
      <c r="AR165" s="2"/>
      <c r="AS165" s="2"/>
      <c r="AT165" s="2"/>
      <c r="AU165" s="2"/>
      <c r="AV165" s="2"/>
      <c r="AW165" s="2"/>
      <c r="AX165" s="2"/>
      <c r="AY165" s="2"/>
      <c r="AZ165" s="2"/>
      <c r="BA165" s="2"/>
      <c r="BB165" s="2"/>
      <c r="BC165" s="2"/>
      <c r="BD165" s="2"/>
      <c r="BE165" s="2"/>
      <c r="BF165" s="2"/>
      <c r="BG165" s="2"/>
      <c r="BH165" s="2"/>
    </row>
    <row r="166" spans="1:60">
      <c r="A166" t="s">
        <v>196</v>
      </c>
      <c r="B166" t="s">
        <v>485</v>
      </c>
      <c r="C166" s="2">
        <v>21596</v>
      </c>
      <c r="D166" s="2">
        <v>21394</v>
      </c>
      <c r="E166" s="2">
        <v>21225</v>
      </c>
      <c r="F166" s="2">
        <v>20921</v>
      </c>
      <c r="G166" s="2">
        <v>20776</v>
      </c>
      <c r="H166" s="2">
        <v>20589</v>
      </c>
      <c r="I166" s="2">
        <v>20574</v>
      </c>
      <c r="J166" s="2">
        <v>20830</v>
      </c>
      <c r="K166" s="2">
        <v>21382</v>
      </c>
      <c r="L166" s="2">
        <v>21558</v>
      </c>
      <c r="M166" s="2">
        <v>21691</v>
      </c>
      <c r="N166" s="2">
        <v>22089</v>
      </c>
      <c r="O166" s="2">
        <v>22853</v>
      </c>
      <c r="P166" s="2">
        <v>23322</v>
      </c>
      <c r="Q166" s="2">
        <v>23761</v>
      </c>
      <c r="R166" s="2">
        <v>24274</v>
      </c>
      <c r="S166" s="2">
        <v>24602</v>
      </c>
      <c r="T166" s="2">
        <v>24884</v>
      </c>
      <c r="U166" s="2">
        <v>25077</v>
      </c>
      <c r="V166" s="2">
        <v>25069</v>
      </c>
      <c r="W166" s="2">
        <v>25120.414334537702</v>
      </c>
      <c r="X166" s="2">
        <v>25157.329527127102</v>
      </c>
      <c r="Y166" s="2">
        <v>25213.717254429001</v>
      </c>
      <c r="Z166" s="2">
        <v>25316.843744150799</v>
      </c>
      <c r="AA166" s="2">
        <v>25442.124318906099</v>
      </c>
      <c r="AB166" s="2">
        <v>25591.891859439002</v>
      </c>
      <c r="AC166" s="2">
        <v>26053.692918827601</v>
      </c>
      <c r="AD166" s="2">
        <v>26460.731785906599</v>
      </c>
      <c r="AE166" s="2">
        <v>27354.207455595501</v>
      </c>
      <c r="AF166" s="2">
        <v>28279.835357079301</v>
      </c>
      <c r="AG166" s="2">
        <v>29217.3341990554</v>
      </c>
      <c r="AH166" s="2">
        <v>29870.418146632699</v>
      </c>
      <c r="AI166" s="2">
        <v>30564.850898337601</v>
      </c>
      <c r="AJ166" s="2">
        <v>31349.807412968501</v>
      </c>
      <c r="AK166" s="2">
        <v>32169.212335135599</v>
      </c>
      <c r="AL166" s="2">
        <v>33132.559952937103</v>
      </c>
      <c r="AM166" s="2">
        <v>33982.684123787199</v>
      </c>
      <c r="AN166" s="2">
        <v>34877.591838364002</v>
      </c>
      <c r="AO166" s="2">
        <v>35669.1350266523</v>
      </c>
      <c r="AP166" s="2">
        <v>35939.628378257999</v>
      </c>
      <c r="AQ166" s="2">
        <v>36218.822727869599</v>
      </c>
      <c r="AR166" s="2"/>
      <c r="AS166" s="2"/>
      <c r="AT166" s="2"/>
      <c r="AU166" s="2"/>
      <c r="AV166" s="2"/>
      <c r="AW166" s="2"/>
      <c r="AX166" s="2"/>
      <c r="AY166" s="2"/>
      <c r="AZ166" s="2"/>
      <c r="BA166" s="2"/>
      <c r="BB166" s="2"/>
      <c r="BC166" s="2"/>
      <c r="BD166" s="2"/>
      <c r="BE166" s="2"/>
      <c r="BF166" s="2"/>
      <c r="BG166" s="2"/>
      <c r="BH166" s="2"/>
    </row>
    <row r="167" spans="1:60">
      <c r="A167" t="s">
        <v>196</v>
      </c>
      <c r="B167" t="s">
        <v>486</v>
      </c>
      <c r="C167" s="2">
        <v>17534</v>
      </c>
      <c r="D167" s="2">
        <v>17710</v>
      </c>
      <c r="E167" s="2">
        <v>17812</v>
      </c>
      <c r="F167" s="2">
        <v>17857</v>
      </c>
      <c r="G167" s="2">
        <v>17940</v>
      </c>
      <c r="H167" s="2">
        <v>18068</v>
      </c>
      <c r="I167" s="2">
        <v>18428</v>
      </c>
      <c r="J167" s="2">
        <v>18762</v>
      </c>
      <c r="K167" s="2">
        <v>19072</v>
      </c>
      <c r="L167" s="2">
        <v>19376</v>
      </c>
      <c r="M167" s="2">
        <v>19601</v>
      </c>
      <c r="N167" s="2">
        <v>20224</v>
      </c>
      <c r="O167" s="2">
        <v>20867</v>
      </c>
      <c r="P167" s="2">
        <v>21439</v>
      </c>
      <c r="Q167" s="2">
        <v>22052</v>
      </c>
      <c r="R167" s="2">
        <v>22689</v>
      </c>
      <c r="S167" s="2">
        <v>23286</v>
      </c>
      <c r="T167" s="2">
        <v>23806</v>
      </c>
      <c r="U167" s="2">
        <v>24511</v>
      </c>
      <c r="V167" s="2">
        <v>25192</v>
      </c>
      <c r="W167" s="2">
        <v>25167.8019883624</v>
      </c>
      <c r="X167" s="2">
        <v>25180.855141121599</v>
      </c>
      <c r="Y167" s="2">
        <v>25442.840408942899</v>
      </c>
      <c r="Z167" s="2">
        <v>26533.294217128201</v>
      </c>
      <c r="AA167" s="2">
        <v>27707.439427533802</v>
      </c>
      <c r="AB167" s="2">
        <v>29477.049024092699</v>
      </c>
      <c r="AC167" s="2">
        <v>30902.637205999399</v>
      </c>
      <c r="AD167" s="2">
        <v>32788.363377026501</v>
      </c>
      <c r="AE167" s="2">
        <v>34737.971639838899</v>
      </c>
      <c r="AF167" s="2">
        <v>36714.158417246203</v>
      </c>
      <c r="AG167" s="2">
        <v>38441.454809853203</v>
      </c>
      <c r="AH167" s="2">
        <v>39654.052538524098</v>
      </c>
      <c r="AI167" s="2">
        <v>40910.825234173302</v>
      </c>
      <c r="AJ167" s="2">
        <v>42143.003655284803</v>
      </c>
      <c r="AK167" s="2">
        <v>43822.708123276898</v>
      </c>
      <c r="AL167" s="2">
        <v>45512.474790690998</v>
      </c>
      <c r="AM167" s="2">
        <v>47405.115305865504</v>
      </c>
      <c r="AN167" s="2">
        <v>49587.336707389099</v>
      </c>
      <c r="AO167" s="2">
        <v>51404.293576737102</v>
      </c>
      <c r="AP167" s="2">
        <v>53489.077732171201</v>
      </c>
      <c r="AQ167" s="2">
        <v>55100.749207132802</v>
      </c>
      <c r="AR167" s="2"/>
      <c r="AS167" s="2"/>
      <c r="AT167" s="2"/>
      <c r="AU167" s="2"/>
      <c r="AV167" s="2"/>
      <c r="AW167" s="2"/>
      <c r="AX167" s="2"/>
      <c r="AY167" s="2"/>
      <c r="AZ167" s="2"/>
      <c r="BA167" s="2"/>
      <c r="BB167" s="2"/>
      <c r="BC167" s="2"/>
      <c r="BD167" s="2"/>
      <c r="BE167" s="2"/>
      <c r="BF167" s="2"/>
      <c r="BG167" s="2"/>
      <c r="BH167" s="2"/>
    </row>
    <row r="168" spans="1:60">
      <c r="A168" t="s">
        <v>196</v>
      </c>
      <c r="B168" t="s">
        <v>487</v>
      </c>
      <c r="C168" s="2">
        <v>20415</v>
      </c>
      <c r="D168" s="2">
        <v>20327</v>
      </c>
      <c r="E168" s="2">
        <v>20338</v>
      </c>
      <c r="F168" s="2">
        <v>20337</v>
      </c>
      <c r="G168" s="2">
        <v>20367</v>
      </c>
      <c r="H168" s="2">
        <v>20359</v>
      </c>
      <c r="I168" s="2">
        <v>20531</v>
      </c>
      <c r="J168" s="2">
        <v>20831</v>
      </c>
      <c r="K168" s="2">
        <v>21561</v>
      </c>
      <c r="L168" s="2">
        <v>21900</v>
      </c>
      <c r="M168" s="2">
        <v>22459</v>
      </c>
      <c r="N168" s="2">
        <v>22897</v>
      </c>
      <c r="O168" s="2">
        <v>23263</v>
      </c>
      <c r="P168" s="2">
        <v>23909</v>
      </c>
      <c r="Q168" s="2">
        <v>24473</v>
      </c>
      <c r="R168" s="2">
        <v>25045</v>
      </c>
      <c r="S168" s="2">
        <v>25767</v>
      </c>
      <c r="T168" s="2">
        <v>26314</v>
      </c>
      <c r="U168" s="2">
        <v>26816</v>
      </c>
      <c r="V168" s="2">
        <v>26975</v>
      </c>
      <c r="W168" s="2">
        <v>26715.932123246901</v>
      </c>
      <c r="X168" s="2">
        <v>26456.702410890299</v>
      </c>
      <c r="Y168" s="2">
        <v>26318.944527515901</v>
      </c>
      <c r="Z168" s="2">
        <v>26308.435638078099</v>
      </c>
      <c r="AA168" s="2">
        <v>26511.4361731278</v>
      </c>
      <c r="AB168" s="2">
        <v>26636.825085024</v>
      </c>
      <c r="AC168" s="2">
        <v>26748.438192278201</v>
      </c>
      <c r="AD168" s="2">
        <v>26870.242214809401</v>
      </c>
      <c r="AE168" s="2">
        <v>26997.7245822146</v>
      </c>
      <c r="AF168" s="2">
        <v>27146.374854407801</v>
      </c>
      <c r="AG168" s="2">
        <v>27317.120749036301</v>
      </c>
      <c r="AH168" s="2">
        <v>27498.872014237098</v>
      </c>
      <c r="AI168" s="2">
        <v>27685.5450801972</v>
      </c>
      <c r="AJ168" s="2">
        <v>27881.194857545001</v>
      </c>
      <c r="AK168" s="2">
        <v>28087.295672280401</v>
      </c>
      <c r="AL168" s="2">
        <v>28317.341984721301</v>
      </c>
      <c r="AM168" s="2">
        <v>28550.308891604898</v>
      </c>
      <c r="AN168" s="2">
        <v>28787.848106822399</v>
      </c>
      <c r="AO168" s="2">
        <v>29026.341071428</v>
      </c>
      <c r="AP168" s="2">
        <v>29271.129698566401</v>
      </c>
      <c r="AQ168" s="2">
        <v>29530.220088006499</v>
      </c>
      <c r="AR168" s="2"/>
      <c r="AS168" s="2"/>
      <c r="AT168" s="2"/>
      <c r="AU168" s="2"/>
      <c r="AV168" s="2"/>
      <c r="AW168" s="2"/>
      <c r="AX168" s="2"/>
      <c r="AY168" s="2"/>
      <c r="AZ168" s="2"/>
      <c r="BA168" s="2"/>
      <c r="BB168" s="2"/>
      <c r="BC168" s="2"/>
      <c r="BD168" s="2"/>
      <c r="BE168" s="2"/>
      <c r="BF168" s="2"/>
      <c r="BG168" s="2"/>
      <c r="BH168" s="2"/>
    </row>
    <row r="169" spans="1:60">
      <c r="A169" t="s">
        <v>196</v>
      </c>
      <c r="B169" t="s">
        <v>488</v>
      </c>
      <c r="C169" s="2">
        <v>19983</v>
      </c>
      <c r="D169" s="2">
        <v>20098</v>
      </c>
      <c r="E169" s="2">
        <v>20181</v>
      </c>
      <c r="F169" s="2">
        <v>20243</v>
      </c>
      <c r="G169" s="2">
        <v>20231</v>
      </c>
      <c r="H169" s="2">
        <v>20389</v>
      </c>
      <c r="I169" s="2">
        <v>20738</v>
      </c>
      <c r="J169" s="2">
        <v>20761</v>
      </c>
      <c r="K169" s="2">
        <v>21381</v>
      </c>
      <c r="L169" s="2">
        <v>21941</v>
      </c>
      <c r="M169" s="2">
        <v>22509</v>
      </c>
      <c r="N169" s="2">
        <v>22675</v>
      </c>
      <c r="O169" s="2">
        <v>22992</v>
      </c>
      <c r="P169" s="2">
        <v>23174</v>
      </c>
      <c r="Q169" s="2">
        <v>23403</v>
      </c>
      <c r="R169" s="2">
        <v>23655</v>
      </c>
      <c r="S169" s="2">
        <v>24119</v>
      </c>
      <c r="T169" s="2">
        <v>24178</v>
      </c>
      <c r="U169" s="2">
        <v>24417</v>
      </c>
      <c r="V169" s="2">
        <v>24528</v>
      </c>
      <c r="W169" s="2">
        <v>24525.201769072999</v>
      </c>
      <c r="X169" s="2">
        <v>24526.195880454401</v>
      </c>
      <c r="Y169" s="2">
        <v>24553.331501054399</v>
      </c>
      <c r="Z169" s="2">
        <v>24606.501576578001</v>
      </c>
      <c r="AA169" s="2">
        <v>24687.579219483199</v>
      </c>
      <c r="AB169" s="2">
        <v>24764.370529262898</v>
      </c>
      <c r="AC169" s="2">
        <v>24840.0518871805</v>
      </c>
      <c r="AD169" s="2">
        <v>24915.371769586101</v>
      </c>
      <c r="AE169" s="2">
        <v>24986.833415524699</v>
      </c>
      <c r="AF169" s="2">
        <v>25058.240404433898</v>
      </c>
      <c r="AG169" s="2">
        <v>25133.6965000993</v>
      </c>
      <c r="AH169" s="2">
        <v>25211.949000321099</v>
      </c>
      <c r="AI169" s="2">
        <v>25291.754263578299</v>
      </c>
      <c r="AJ169" s="2">
        <v>25377.5512051187</v>
      </c>
      <c r="AK169" s="2">
        <v>25457.002831744499</v>
      </c>
      <c r="AL169" s="2">
        <v>25554.3368584417</v>
      </c>
      <c r="AM169" s="2">
        <v>25649.533808688</v>
      </c>
      <c r="AN169" s="2">
        <v>25755.9244965137</v>
      </c>
      <c r="AO169" s="2">
        <v>25860.5849325864</v>
      </c>
      <c r="AP169" s="2">
        <v>25980.6729045383</v>
      </c>
      <c r="AQ169" s="2">
        <v>26089.272984774201</v>
      </c>
      <c r="AR169" s="2"/>
      <c r="AS169" s="2"/>
      <c r="AT169" s="2"/>
      <c r="AU169" s="2"/>
      <c r="AV169" s="2"/>
      <c r="AW169" s="2"/>
      <c r="AX169" s="2"/>
      <c r="AY169" s="2"/>
      <c r="AZ169" s="2"/>
      <c r="BA169" s="2"/>
      <c r="BB169" s="2"/>
      <c r="BC169" s="2"/>
      <c r="BD169" s="2"/>
      <c r="BE169" s="2"/>
      <c r="BF169" s="2"/>
      <c r="BG169" s="2"/>
      <c r="BH169" s="2"/>
    </row>
    <row r="170" spans="1:60">
      <c r="A170" t="s">
        <v>196</v>
      </c>
      <c r="B170" t="s">
        <v>489</v>
      </c>
      <c r="C170" s="2">
        <v>15266</v>
      </c>
      <c r="D170" s="2">
        <v>15196</v>
      </c>
      <c r="E170" s="2">
        <v>15117</v>
      </c>
      <c r="F170" s="2">
        <v>15114</v>
      </c>
      <c r="G170" s="2">
        <v>15149</v>
      </c>
      <c r="H170" s="2">
        <v>15293</v>
      </c>
      <c r="I170" s="2">
        <v>15588</v>
      </c>
      <c r="J170" s="2">
        <v>15884</v>
      </c>
      <c r="K170" s="2">
        <v>16137</v>
      </c>
      <c r="L170" s="2">
        <v>16462</v>
      </c>
      <c r="M170" s="2">
        <v>16677</v>
      </c>
      <c r="N170" s="2">
        <v>16849</v>
      </c>
      <c r="O170" s="2">
        <v>17038</v>
      </c>
      <c r="P170" s="2">
        <v>17241</v>
      </c>
      <c r="Q170" s="2">
        <v>17460</v>
      </c>
      <c r="R170" s="2">
        <v>17688</v>
      </c>
      <c r="S170" s="2">
        <v>17944</v>
      </c>
      <c r="T170" s="2">
        <v>18132</v>
      </c>
      <c r="U170" s="2">
        <v>18266</v>
      </c>
      <c r="V170" s="2">
        <v>18374</v>
      </c>
      <c r="W170" s="2">
        <v>18370.286823730599</v>
      </c>
      <c r="X170" s="2">
        <v>18371.262301484399</v>
      </c>
      <c r="Y170" s="2">
        <v>18376.890642164301</v>
      </c>
      <c r="Z170" s="2">
        <v>18385.274378324099</v>
      </c>
      <c r="AA170" s="2">
        <v>18401.035627836402</v>
      </c>
      <c r="AB170" s="2">
        <v>18416.555770575502</v>
      </c>
      <c r="AC170" s="2">
        <v>18431.212260204498</v>
      </c>
      <c r="AD170" s="2">
        <v>18445.2676843972</v>
      </c>
      <c r="AE170" s="2">
        <v>18459.6118996802</v>
      </c>
      <c r="AF170" s="2">
        <v>18475.7934261501</v>
      </c>
      <c r="AG170" s="2">
        <v>18492.8925284465</v>
      </c>
      <c r="AH170" s="2">
        <v>18510.624808741399</v>
      </c>
      <c r="AI170" s="2">
        <v>18528.709476742399</v>
      </c>
      <c r="AJ170" s="2">
        <v>18548.151917221501</v>
      </c>
      <c r="AK170" s="2">
        <v>18566.156409910102</v>
      </c>
      <c r="AL170" s="2">
        <v>18588.2132702095</v>
      </c>
      <c r="AM170" s="2">
        <v>18609.785847556399</v>
      </c>
      <c r="AN170" s="2">
        <v>18633.3155697203</v>
      </c>
      <c r="AO170" s="2">
        <v>18644.141228078501</v>
      </c>
      <c r="AP170" s="2">
        <v>18656.562654642799</v>
      </c>
      <c r="AQ170" s="2">
        <v>18667.7958192755</v>
      </c>
      <c r="AR170" s="2"/>
      <c r="AS170" s="2"/>
      <c r="AT170" s="2"/>
      <c r="AU170" s="2"/>
      <c r="AV170" s="2"/>
      <c r="AW170" s="2"/>
      <c r="AX170" s="2"/>
      <c r="AY170" s="2"/>
      <c r="AZ170" s="2"/>
      <c r="BA170" s="2"/>
      <c r="BB170" s="2"/>
      <c r="BC170" s="2"/>
      <c r="BD170" s="2"/>
      <c r="BE170" s="2"/>
      <c r="BF170" s="2"/>
      <c r="BG170" s="2"/>
      <c r="BH170" s="2"/>
    </row>
    <row r="171" spans="1:60">
      <c r="A171" t="s">
        <v>196</v>
      </c>
      <c r="B171" t="s">
        <v>490</v>
      </c>
      <c r="C171" s="2">
        <v>9152</v>
      </c>
      <c r="D171" s="2">
        <v>9027</v>
      </c>
      <c r="E171" s="2">
        <v>8954</v>
      </c>
      <c r="F171" s="2">
        <v>8933</v>
      </c>
      <c r="G171" s="2">
        <v>8977</v>
      </c>
      <c r="H171" s="2">
        <v>8962</v>
      </c>
      <c r="I171" s="2">
        <v>9211</v>
      </c>
      <c r="J171" s="2">
        <v>9452</v>
      </c>
      <c r="K171" s="2">
        <v>9654</v>
      </c>
      <c r="L171" s="2">
        <v>9777</v>
      </c>
      <c r="M171" s="2">
        <v>9883</v>
      </c>
      <c r="N171" s="2">
        <v>10039</v>
      </c>
      <c r="O171" s="2">
        <v>10155</v>
      </c>
      <c r="P171" s="2">
        <v>10252</v>
      </c>
      <c r="Q171" s="2">
        <v>10380</v>
      </c>
      <c r="R171" s="2">
        <v>10458</v>
      </c>
      <c r="S171" s="2">
        <v>10550</v>
      </c>
      <c r="T171" s="2">
        <v>10595</v>
      </c>
      <c r="U171" s="2">
        <v>10707</v>
      </c>
      <c r="V171" s="2">
        <v>10795</v>
      </c>
      <c r="W171" s="2">
        <v>10735.460561677301</v>
      </c>
      <c r="X171" s="2">
        <v>10664.177955396901</v>
      </c>
      <c r="Y171" s="2">
        <v>10641.4665149621</v>
      </c>
      <c r="Z171" s="2">
        <v>10640.023826725999</v>
      </c>
      <c r="AA171" s="2">
        <v>10662.7295740102</v>
      </c>
      <c r="AB171" s="2">
        <v>10675.033344777599</v>
      </c>
      <c r="AC171" s="2">
        <v>10689.380495715101</v>
      </c>
      <c r="AD171" s="2">
        <v>10705.0376326941</v>
      </c>
      <c r="AE171" s="2">
        <v>10721.4246788202</v>
      </c>
      <c r="AF171" s="2">
        <v>10740.5327217704</v>
      </c>
      <c r="AG171" s="2">
        <v>10762.4810179994</v>
      </c>
      <c r="AH171" s="2">
        <v>10785.8439791486</v>
      </c>
      <c r="AI171" s="2">
        <v>10809.839609718199</v>
      </c>
      <c r="AJ171" s="2">
        <v>10834.9891388777</v>
      </c>
      <c r="AK171" s="2">
        <v>10861.4820822853</v>
      </c>
      <c r="AL171" s="2">
        <v>10892.7434883309</v>
      </c>
      <c r="AM171" s="2">
        <v>10928.335269781201</v>
      </c>
      <c r="AN171" s="2">
        <v>10964.207553619101</v>
      </c>
      <c r="AO171" s="2">
        <v>11000.2238663639</v>
      </c>
      <c r="AP171" s="2">
        <v>11037.190931794399</v>
      </c>
      <c r="AQ171" s="2">
        <v>11076.317795885399</v>
      </c>
      <c r="AR171" s="2"/>
      <c r="AS171" s="2"/>
      <c r="AT171" s="2"/>
      <c r="AU171" s="2"/>
      <c r="AV171" s="2"/>
      <c r="AW171" s="2"/>
      <c r="AX171" s="2"/>
      <c r="AY171" s="2"/>
      <c r="AZ171" s="2"/>
      <c r="BA171" s="2"/>
      <c r="BB171" s="2"/>
      <c r="BC171" s="2"/>
      <c r="BD171" s="2"/>
      <c r="BE171" s="2"/>
      <c r="BF171" s="2"/>
      <c r="BG171" s="2"/>
      <c r="BH171" s="2"/>
    </row>
    <row r="172" spans="1:60">
      <c r="A172" t="s">
        <v>196</v>
      </c>
      <c r="B172" t="s">
        <v>491</v>
      </c>
      <c r="C172" s="2">
        <v>10624</v>
      </c>
      <c r="D172" s="2">
        <v>10688</v>
      </c>
      <c r="E172" s="2">
        <v>10668</v>
      </c>
      <c r="F172" s="2">
        <v>10639</v>
      </c>
      <c r="G172" s="2">
        <v>10664</v>
      </c>
      <c r="H172" s="2">
        <v>10747</v>
      </c>
      <c r="I172" s="2">
        <v>10877</v>
      </c>
      <c r="J172" s="2">
        <v>11088</v>
      </c>
      <c r="K172" s="2">
        <v>11219</v>
      </c>
      <c r="L172" s="2">
        <v>11376</v>
      </c>
      <c r="M172" s="2">
        <v>11487</v>
      </c>
      <c r="N172" s="2">
        <v>11448</v>
      </c>
      <c r="O172" s="2">
        <v>11429</v>
      </c>
      <c r="P172" s="2">
        <v>11411</v>
      </c>
      <c r="Q172" s="2">
        <v>11382</v>
      </c>
      <c r="R172" s="2">
        <v>11350</v>
      </c>
      <c r="S172" s="2">
        <v>11389</v>
      </c>
      <c r="T172" s="2">
        <v>11365</v>
      </c>
      <c r="U172" s="2">
        <v>11363</v>
      </c>
      <c r="V172" s="2">
        <v>11427</v>
      </c>
      <c r="W172" s="2">
        <v>11288.0546433236</v>
      </c>
      <c r="X172" s="2">
        <v>11143.3668749384</v>
      </c>
      <c r="Y172" s="2">
        <v>11108.2517879562</v>
      </c>
      <c r="Z172" s="2">
        <v>11104.1535370617</v>
      </c>
      <c r="AA172" s="2">
        <v>11130.954473060599</v>
      </c>
      <c r="AB172" s="2">
        <v>11163.0099679266</v>
      </c>
      <c r="AC172" s="2">
        <v>11195.416279291099</v>
      </c>
      <c r="AD172" s="2">
        <v>11230.781348529201</v>
      </c>
      <c r="AE172" s="2">
        <v>11267.795228466901</v>
      </c>
      <c r="AF172" s="2">
        <v>11310.9551049897</v>
      </c>
      <c r="AG172" s="2">
        <v>11360.5303457918</v>
      </c>
      <c r="AH172" s="2">
        <v>11413.3009349846</v>
      </c>
      <c r="AI172" s="2">
        <v>11467.500520658399</v>
      </c>
      <c r="AJ172" s="2">
        <v>11524.306472591799</v>
      </c>
      <c r="AK172" s="2">
        <v>11584.146832452299</v>
      </c>
      <c r="AL172" s="2">
        <v>11654.7578046975</v>
      </c>
      <c r="AM172" s="2">
        <v>11728.204078758299</v>
      </c>
      <c r="AN172" s="2">
        <v>11793.8793717764</v>
      </c>
      <c r="AO172" s="2">
        <v>11859.818357229</v>
      </c>
      <c r="AP172" s="2">
        <v>11927.4979919996</v>
      </c>
      <c r="AQ172" s="2">
        <v>11999.131852373001</v>
      </c>
      <c r="AR172" s="2"/>
      <c r="AS172" s="2"/>
      <c r="AT172" s="2"/>
      <c r="AU172" s="2"/>
      <c r="AV172" s="2"/>
      <c r="AW172" s="2"/>
      <c r="AX172" s="2"/>
      <c r="AY172" s="2"/>
      <c r="AZ172" s="2"/>
      <c r="BA172" s="2"/>
      <c r="BB172" s="2"/>
      <c r="BC172" s="2"/>
      <c r="BD172" s="2"/>
      <c r="BE172" s="2"/>
      <c r="BF172" s="2"/>
      <c r="BG172" s="2"/>
      <c r="BH172" s="2"/>
    </row>
    <row r="173" spans="1:60">
      <c r="A173" t="s">
        <v>196</v>
      </c>
      <c r="B173" t="s">
        <v>492</v>
      </c>
      <c r="C173" s="2">
        <v>8239</v>
      </c>
      <c r="D173" s="2">
        <v>8221</v>
      </c>
      <c r="E173" s="2">
        <v>8263</v>
      </c>
      <c r="F173" s="2">
        <v>8509</v>
      </c>
      <c r="G173" s="2">
        <v>8894</v>
      </c>
      <c r="H173" s="2">
        <v>9030</v>
      </c>
      <c r="I173" s="2">
        <v>9207</v>
      </c>
      <c r="J173" s="2">
        <v>9604</v>
      </c>
      <c r="K173" s="2">
        <v>9949</v>
      </c>
      <c r="L173" s="2">
        <v>10186</v>
      </c>
      <c r="M173" s="2">
        <v>10233</v>
      </c>
      <c r="N173" s="2">
        <v>10365</v>
      </c>
      <c r="O173" s="2">
        <v>10471</v>
      </c>
      <c r="P173" s="2">
        <v>10519</v>
      </c>
      <c r="Q173" s="2">
        <v>10653</v>
      </c>
      <c r="R173" s="2">
        <v>10817</v>
      </c>
      <c r="S173" s="2">
        <v>11014</v>
      </c>
      <c r="T173" s="2">
        <v>11149</v>
      </c>
      <c r="U173" s="2">
        <v>11302</v>
      </c>
      <c r="V173" s="2">
        <v>11371</v>
      </c>
      <c r="W173" s="2">
        <v>11352.805139927699</v>
      </c>
      <c r="X173" s="2">
        <v>11336.9340822344</v>
      </c>
      <c r="Y173" s="2">
        <v>11311.2462662255</v>
      </c>
      <c r="Z173" s="2">
        <v>11304.1007715789</v>
      </c>
      <c r="AA173" s="2">
        <v>11324.511419262801</v>
      </c>
      <c r="AB173" s="2">
        <v>11340.632268027201</v>
      </c>
      <c r="AC173" s="2">
        <v>11359.193370192501</v>
      </c>
      <c r="AD173" s="2">
        <v>11379.449187153899</v>
      </c>
      <c r="AE173" s="2">
        <v>11400.6493275025</v>
      </c>
      <c r="AF173" s="2">
        <v>11425.369665116301</v>
      </c>
      <c r="AG173" s="2">
        <v>11453.7644791236</v>
      </c>
      <c r="AH173" s="2">
        <v>11483.989475914501</v>
      </c>
      <c r="AI173" s="2">
        <v>11515.0330189794</v>
      </c>
      <c r="AJ173" s="2">
        <v>11547.5693048009</v>
      </c>
      <c r="AK173" s="2">
        <v>11581.843589223099</v>
      </c>
      <c r="AL173" s="2">
        <v>11622.2869074787</v>
      </c>
      <c r="AM173" s="2">
        <v>11663.7701713837</v>
      </c>
      <c r="AN173" s="2">
        <v>11700.095903739701</v>
      </c>
      <c r="AO173" s="2">
        <v>11736.5674894764</v>
      </c>
      <c r="AP173" s="2">
        <v>11774.001851097601</v>
      </c>
      <c r="AQ173" s="2">
        <v>11813.623297489299</v>
      </c>
      <c r="AR173" s="2"/>
      <c r="AS173" s="2"/>
      <c r="AT173" s="2"/>
      <c r="AU173" s="2"/>
      <c r="AV173" s="2"/>
      <c r="AW173" s="2"/>
      <c r="AX173" s="2"/>
      <c r="AY173" s="2"/>
      <c r="AZ173" s="2"/>
      <c r="BA173" s="2"/>
      <c r="BB173" s="2"/>
      <c r="BC173" s="2"/>
      <c r="BD173" s="2"/>
      <c r="BE173" s="2"/>
      <c r="BF173" s="2"/>
      <c r="BG173" s="2"/>
      <c r="BH173" s="2"/>
    </row>
    <row r="174" spans="1:60">
      <c r="A174" t="s">
        <v>196</v>
      </c>
      <c r="B174" t="s">
        <v>493</v>
      </c>
      <c r="C174" s="2">
        <v>25823</v>
      </c>
      <c r="D174" s="2">
        <v>25505</v>
      </c>
      <c r="E174" s="2">
        <v>25004</v>
      </c>
      <c r="F174" s="2">
        <v>24675</v>
      </c>
      <c r="G174" s="2">
        <v>24553</v>
      </c>
      <c r="H174" s="2">
        <v>24567</v>
      </c>
      <c r="I174" s="2">
        <v>24706</v>
      </c>
      <c r="J174" s="2">
        <v>25191</v>
      </c>
      <c r="K174" s="2">
        <v>25562</v>
      </c>
      <c r="L174" s="2">
        <v>25899</v>
      </c>
      <c r="M174" s="2">
        <v>26082</v>
      </c>
      <c r="N174" s="2">
        <v>26379</v>
      </c>
      <c r="O174" s="2">
        <v>26752</v>
      </c>
      <c r="P174" s="2">
        <v>27188</v>
      </c>
      <c r="Q174" s="2">
        <v>27551</v>
      </c>
      <c r="R174" s="2">
        <v>27923</v>
      </c>
      <c r="S174" s="2">
        <v>28266</v>
      </c>
      <c r="T174" s="2">
        <v>28577</v>
      </c>
      <c r="U174" s="2">
        <v>28934</v>
      </c>
      <c r="V174" s="2">
        <v>29101</v>
      </c>
      <c r="W174" s="2">
        <v>29023.928204772001</v>
      </c>
      <c r="X174" s="2">
        <v>28850.786941750401</v>
      </c>
      <c r="Y174" s="2">
        <v>28664.113838258101</v>
      </c>
      <c r="Z174" s="2">
        <v>28647.088861710301</v>
      </c>
      <c r="AA174" s="2">
        <v>28899.819917106299</v>
      </c>
      <c r="AB174" s="2">
        <v>29124.8168414758</v>
      </c>
      <c r="AC174" s="2">
        <v>29326.055327468501</v>
      </c>
      <c r="AD174" s="2">
        <v>29542.3368156912</v>
      </c>
      <c r="AE174" s="2">
        <v>29768.265200866201</v>
      </c>
      <c r="AF174" s="2">
        <v>30031.708044236901</v>
      </c>
      <c r="AG174" s="2">
        <v>30248.569857887502</v>
      </c>
      <c r="AH174" s="2">
        <v>30411.5503219272</v>
      </c>
      <c r="AI174" s="2">
        <v>30576.970827642901</v>
      </c>
      <c r="AJ174" s="2">
        <v>30750.3461221654</v>
      </c>
      <c r="AK174" s="2">
        <v>30932.9825656674</v>
      </c>
      <c r="AL174" s="2">
        <v>31148.4916485057</v>
      </c>
      <c r="AM174" s="2">
        <v>31401.344335788399</v>
      </c>
      <c r="AN174" s="2">
        <v>31665.1945460352</v>
      </c>
      <c r="AO174" s="2">
        <v>31930.104322039901</v>
      </c>
      <c r="AP174" s="2">
        <v>32058.972986209799</v>
      </c>
      <c r="AQ174" s="2">
        <v>32193.944641144801</v>
      </c>
      <c r="AR174" s="2"/>
      <c r="AS174" s="2"/>
      <c r="AT174" s="2"/>
      <c r="AU174" s="2"/>
      <c r="AV174" s="2"/>
      <c r="AW174" s="2"/>
      <c r="AX174" s="2"/>
      <c r="AY174" s="2"/>
      <c r="AZ174" s="2"/>
      <c r="BA174" s="2"/>
      <c r="BB174" s="2"/>
      <c r="BC174" s="2"/>
      <c r="BD174" s="2"/>
      <c r="BE174" s="2"/>
      <c r="BF174" s="2"/>
      <c r="BG174" s="2"/>
      <c r="BH174" s="2"/>
    </row>
    <row r="175" spans="1:60">
      <c r="A175" t="s">
        <v>196</v>
      </c>
      <c r="B175" t="s">
        <v>494</v>
      </c>
      <c r="C175" s="2">
        <v>18234</v>
      </c>
      <c r="D175" s="2">
        <v>18206</v>
      </c>
      <c r="E175" s="2">
        <v>18246</v>
      </c>
      <c r="F175" s="2">
        <v>18160</v>
      </c>
      <c r="G175" s="2">
        <v>18327</v>
      </c>
      <c r="H175" s="2">
        <v>18569</v>
      </c>
      <c r="I175" s="2">
        <v>18953</v>
      </c>
      <c r="J175" s="2">
        <v>19570</v>
      </c>
      <c r="K175" s="2">
        <v>20136</v>
      </c>
      <c r="L175" s="2">
        <v>20640</v>
      </c>
      <c r="M175" s="2">
        <v>21003</v>
      </c>
      <c r="N175" s="2">
        <v>21368</v>
      </c>
      <c r="O175" s="2">
        <v>21871</v>
      </c>
      <c r="P175" s="2">
        <v>22703</v>
      </c>
      <c r="Q175" s="2">
        <v>23848</v>
      </c>
      <c r="R175" s="2">
        <v>25605</v>
      </c>
      <c r="S175" s="2">
        <v>27003</v>
      </c>
      <c r="T175" s="2">
        <v>27976</v>
      </c>
      <c r="U175" s="2">
        <v>28798</v>
      </c>
      <c r="V175" s="2">
        <v>29681</v>
      </c>
      <c r="W175" s="2">
        <v>28067.739732012</v>
      </c>
      <c r="X175" s="2">
        <v>27124.848355973601</v>
      </c>
      <c r="Y175" s="2">
        <v>26119.972496000599</v>
      </c>
      <c r="Z175" s="2">
        <v>26040.62160541</v>
      </c>
      <c r="AA175" s="2">
        <v>26674.854423017001</v>
      </c>
      <c r="AB175" s="2">
        <v>27725.453689263701</v>
      </c>
      <c r="AC175" s="2">
        <v>28548.7376628239</v>
      </c>
      <c r="AD175" s="2">
        <v>29161.910775710901</v>
      </c>
      <c r="AE175" s="2">
        <v>29431.462241462701</v>
      </c>
      <c r="AF175" s="2">
        <v>29567.9647824641</v>
      </c>
      <c r="AG175" s="2">
        <v>29667.119676017799</v>
      </c>
      <c r="AH175" s="2">
        <v>29772.6655370689</v>
      </c>
      <c r="AI175" s="2">
        <v>29881.069599589599</v>
      </c>
      <c r="AJ175" s="2">
        <v>29994.6865497871</v>
      </c>
      <c r="AK175" s="2">
        <v>30114.372588357</v>
      </c>
      <c r="AL175" s="2">
        <v>30255.601025881599</v>
      </c>
      <c r="AM175" s="2">
        <v>30421.3014399327</v>
      </c>
      <c r="AN175" s="2">
        <v>30594.208912461501</v>
      </c>
      <c r="AO175" s="2">
        <v>30767.810618342599</v>
      </c>
      <c r="AP175" s="2">
        <v>30945.995045166099</v>
      </c>
      <c r="AQ175" s="2">
        <v>31134.589769151899</v>
      </c>
      <c r="AR175" s="2"/>
      <c r="AS175" s="2"/>
      <c r="AT175" s="2"/>
      <c r="AU175" s="2"/>
      <c r="AV175" s="2"/>
      <c r="AW175" s="2"/>
      <c r="AX175" s="2"/>
      <c r="AY175" s="2"/>
      <c r="AZ175" s="2"/>
      <c r="BA175" s="2"/>
      <c r="BB175" s="2"/>
      <c r="BC175" s="2"/>
      <c r="BD175" s="2"/>
      <c r="BE175" s="2"/>
      <c r="BF175" s="2"/>
      <c r="BG175" s="2"/>
      <c r="BH175" s="2"/>
    </row>
    <row r="176" spans="1:60">
      <c r="A176" t="s">
        <v>196</v>
      </c>
      <c r="B176" t="s">
        <v>495</v>
      </c>
      <c r="C176" s="2">
        <v>21802</v>
      </c>
      <c r="D176" s="2">
        <v>21910</v>
      </c>
      <c r="E176" s="2">
        <v>21940</v>
      </c>
      <c r="F176" s="2">
        <v>21910</v>
      </c>
      <c r="G176" s="2">
        <v>21869</v>
      </c>
      <c r="H176" s="2">
        <v>21862</v>
      </c>
      <c r="I176" s="2">
        <v>22009</v>
      </c>
      <c r="J176" s="2">
        <v>22158</v>
      </c>
      <c r="K176" s="2">
        <v>22228</v>
      </c>
      <c r="L176" s="2">
        <v>22122</v>
      </c>
      <c r="M176" s="2">
        <v>21820</v>
      </c>
      <c r="N176" s="2">
        <v>21792</v>
      </c>
      <c r="O176" s="2">
        <v>21794</v>
      </c>
      <c r="P176" s="2">
        <v>21782</v>
      </c>
      <c r="Q176" s="2">
        <v>21762</v>
      </c>
      <c r="R176" s="2">
        <v>21765</v>
      </c>
      <c r="S176" s="2">
        <v>21736</v>
      </c>
      <c r="T176" s="2">
        <v>21740</v>
      </c>
      <c r="U176" s="2">
        <v>21715</v>
      </c>
      <c r="V176" s="2">
        <v>21678</v>
      </c>
      <c r="W176" s="2">
        <v>21697.576921069201</v>
      </c>
      <c r="X176" s="2">
        <v>21739.042696459499</v>
      </c>
      <c r="Y176" s="2">
        <v>21783.6153723028</v>
      </c>
      <c r="Z176" s="2">
        <v>21883.1611199287</v>
      </c>
      <c r="AA176" s="2">
        <v>21977.224223308</v>
      </c>
      <c r="AB176" s="2">
        <v>22096.4311720689</v>
      </c>
      <c r="AC176" s="2">
        <v>22241.2123122013</v>
      </c>
      <c r="AD176" s="2">
        <v>22386.9140259587</v>
      </c>
      <c r="AE176" s="2">
        <v>22540.493278145499</v>
      </c>
      <c r="AF176" s="2">
        <v>22701.5929733216</v>
      </c>
      <c r="AG176" s="2">
        <v>22864.7587263895</v>
      </c>
      <c r="AH176" s="2">
        <v>23028.288936064899</v>
      </c>
      <c r="AI176" s="2">
        <v>23126.297823299799</v>
      </c>
      <c r="AJ176" s="2">
        <v>23189.147851984599</v>
      </c>
      <c r="AK176" s="2">
        <v>23254.7561050205</v>
      </c>
      <c r="AL176" s="2">
        <v>23322.6906300472</v>
      </c>
      <c r="AM176" s="2">
        <v>23389.293129662201</v>
      </c>
      <c r="AN176" s="2">
        <v>23459.404171374499</v>
      </c>
      <c r="AO176" s="2">
        <v>23528.772574012601</v>
      </c>
      <c r="AP176" s="2">
        <v>23600.0726930848</v>
      </c>
      <c r="AQ176" s="2">
        <v>23673.6663382482</v>
      </c>
      <c r="AR176" s="2"/>
      <c r="AS176" s="2"/>
      <c r="AT176" s="2"/>
      <c r="AU176" s="2"/>
      <c r="AV176" s="2"/>
      <c r="AW176" s="2"/>
      <c r="AX176" s="2"/>
      <c r="AY176" s="2"/>
      <c r="AZ176" s="2"/>
      <c r="BA176" s="2"/>
      <c r="BB176" s="2"/>
      <c r="BC176" s="2"/>
      <c r="BD176" s="2"/>
      <c r="BE176" s="2"/>
      <c r="BF176" s="2"/>
      <c r="BG176" s="2"/>
      <c r="BH176" s="2"/>
    </row>
    <row r="177" spans="1:60">
      <c r="A177" t="s">
        <v>196</v>
      </c>
      <c r="B177" t="s">
        <v>496</v>
      </c>
      <c r="C177" s="2">
        <v>23011</v>
      </c>
      <c r="D177" s="2">
        <v>23219</v>
      </c>
      <c r="E177" s="2">
        <v>23366</v>
      </c>
      <c r="F177" s="2">
        <v>23688</v>
      </c>
      <c r="G177" s="2">
        <v>24082</v>
      </c>
      <c r="H177" s="2">
        <v>24531</v>
      </c>
      <c r="I177" s="2">
        <v>25240</v>
      </c>
      <c r="J177" s="2">
        <v>25880</v>
      </c>
      <c r="K177" s="2">
        <v>26440</v>
      </c>
      <c r="L177" s="2">
        <v>26873</v>
      </c>
      <c r="M177" s="2">
        <v>27208</v>
      </c>
      <c r="N177" s="2">
        <v>27584</v>
      </c>
      <c r="O177" s="2">
        <v>28066</v>
      </c>
      <c r="P177" s="2">
        <v>28539</v>
      </c>
      <c r="Q177" s="2">
        <v>29130</v>
      </c>
      <c r="R177" s="2">
        <v>29739</v>
      </c>
      <c r="S177" s="2">
        <v>30535</v>
      </c>
      <c r="T177" s="2">
        <v>31231</v>
      </c>
      <c r="U177" s="2">
        <v>31800</v>
      </c>
      <c r="V177" s="2">
        <v>32248</v>
      </c>
      <c r="W177" s="2">
        <v>32378.053033538901</v>
      </c>
      <c r="X177" s="2">
        <v>32536.152892353901</v>
      </c>
      <c r="Y177" s="2">
        <v>32936.6160208929</v>
      </c>
      <c r="Z177" s="2">
        <v>33484.954352669003</v>
      </c>
      <c r="AA177" s="2">
        <v>34362.752001459601</v>
      </c>
      <c r="AB177" s="2">
        <v>35038.1483054981</v>
      </c>
      <c r="AC177" s="2">
        <v>35753.211239119402</v>
      </c>
      <c r="AD177" s="2">
        <v>36472.821080969203</v>
      </c>
      <c r="AE177" s="2">
        <v>37231.337226375501</v>
      </c>
      <c r="AF177" s="2">
        <v>38166.291162979302</v>
      </c>
      <c r="AG177" s="2">
        <v>39040.4194963802</v>
      </c>
      <c r="AH177" s="2">
        <v>39725.975991746003</v>
      </c>
      <c r="AI177" s="2">
        <v>40412.016192904099</v>
      </c>
      <c r="AJ177" s="2">
        <v>41054.486948159902</v>
      </c>
      <c r="AK177" s="2">
        <v>41495.243660679698</v>
      </c>
      <c r="AL177" s="2">
        <v>41939.203482803699</v>
      </c>
      <c r="AM177" s="2">
        <v>42374.458338409699</v>
      </c>
      <c r="AN177" s="2">
        <v>42832.641920796297</v>
      </c>
      <c r="AO177" s="2">
        <v>43285.972286646203</v>
      </c>
      <c r="AP177" s="2">
        <v>43491.119288977097</v>
      </c>
      <c r="AQ177" s="2">
        <v>43702.865847053101</v>
      </c>
      <c r="AR177" s="2"/>
      <c r="AS177" s="2"/>
      <c r="AT177" s="2"/>
      <c r="AU177" s="2"/>
      <c r="AV177" s="2"/>
      <c r="AW177" s="2"/>
      <c r="AX177" s="2"/>
      <c r="AY177" s="2"/>
      <c r="AZ177" s="2"/>
      <c r="BA177" s="2"/>
      <c r="BB177" s="2"/>
      <c r="BC177" s="2"/>
      <c r="BD177" s="2"/>
      <c r="BE177" s="2"/>
      <c r="BF177" s="2"/>
      <c r="BG177" s="2"/>
      <c r="BH177" s="2"/>
    </row>
    <row r="178" spans="1:60">
      <c r="A178" t="s">
        <v>196</v>
      </c>
      <c r="B178" t="s">
        <v>497</v>
      </c>
      <c r="C178" s="2">
        <v>19748</v>
      </c>
      <c r="D178" s="2">
        <v>19842</v>
      </c>
      <c r="E178" s="2">
        <v>19713</v>
      </c>
      <c r="F178" s="2">
        <v>19532</v>
      </c>
      <c r="G178" s="2">
        <v>19420</v>
      </c>
      <c r="H178" s="2">
        <v>19088</v>
      </c>
      <c r="I178" s="2">
        <v>18961</v>
      </c>
      <c r="J178" s="2">
        <v>18826</v>
      </c>
      <c r="K178" s="2">
        <v>18649</v>
      </c>
      <c r="L178" s="2">
        <v>18409</v>
      </c>
      <c r="M178" s="2">
        <v>18197</v>
      </c>
      <c r="N178" s="2">
        <v>18487</v>
      </c>
      <c r="O178" s="2">
        <v>18818</v>
      </c>
      <c r="P178" s="2">
        <v>19328</v>
      </c>
      <c r="Q178" s="2">
        <v>19888</v>
      </c>
      <c r="R178" s="2">
        <v>20502</v>
      </c>
      <c r="S178" s="2">
        <v>21183</v>
      </c>
      <c r="T178" s="2">
        <v>21823</v>
      </c>
      <c r="U178" s="2">
        <v>22256</v>
      </c>
      <c r="V178" s="2">
        <v>22237</v>
      </c>
      <c r="W178" s="2">
        <v>22245.371153878001</v>
      </c>
      <c r="X178" s="2">
        <v>22249.091522688799</v>
      </c>
      <c r="Y178" s="2">
        <v>22292.270626673799</v>
      </c>
      <c r="Z178" s="2">
        <v>22328.668814033699</v>
      </c>
      <c r="AA178" s="2">
        <v>22351.083506976</v>
      </c>
      <c r="AB178" s="2">
        <v>22362.762220084602</v>
      </c>
      <c r="AC178" s="2">
        <v>22387.242618689401</v>
      </c>
      <c r="AD178" s="2">
        <v>22411.878715658</v>
      </c>
      <c r="AE178" s="2">
        <v>22437.846748181699</v>
      </c>
      <c r="AF178" s="2">
        <v>22465.086379066099</v>
      </c>
      <c r="AG178" s="2">
        <v>22492.6753420446</v>
      </c>
      <c r="AH178" s="2">
        <v>22520.3259330363</v>
      </c>
      <c r="AI178" s="2">
        <v>22613.624456071899</v>
      </c>
      <c r="AJ178" s="2">
        <v>22722.531702691798</v>
      </c>
      <c r="AK178" s="2">
        <v>22836.218481284999</v>
      </c>
      <c r="AL178" s="2">
        <v>22953.936253819302</v>
      </c>
      <c r="AM178" s="2">
        <v>23069.3458704964</v>
      </c>
      <c r="AN178" s="2">
        <v>23190.835061533999</v>
      </c>
      <c r="AO178" s="2">
        <v>23311.0374763092</v>
      </c>
      <c r="AP178" s="2">
        <v>23434.5871913763</v>
      </c>
      <c r="AQ178" s="2">
        <v>23562.111144359202</v>
      </c>
      <c r="AR178" s="2"/>
      <c r="AS178" s="2"/>
      <c r="AT178" s="2"/>
      <c r="AU178" s="2"/>
      <c r="AV178" s="2"/>
      <c r="AW178" s="2"/>
      <c r="AX178" s="2"/>
      <c r="AY178" s="2"/>
      <c r="AZ178" s="2"/>
      <c r="BA178" s="2"/>
      <c r="BB178" s="2"/>
      <c r="BC178" s="2"/>
      <c r="BD178" s="2"/>
      <c r="BE178" s="2"/>
      <c r="BF178" s="2"/>
      <c r="BG178" s="2"/>
      <c r="BH178" s="2"/>
    </row>
    <row r="179" spans="1:60">
      <c r="A179" t="s">
        <v>196</v>
      </c>
      <c r="B179" t="s">
        <v>498</v>
      </c>
      <c r="C179" s="2">
        <v>16884</v>
      </c>
      <c r="D179" s="2">
        <v>16980</v>
      </c>
      <c r="E179" s="2">
        <v>17042</v>
      </c>
      <c r="F179" s="2">
        <v>17028</v>
      </c>
      <c r="G179" s="2">
        <v>17183</v>
      </c>
      <c r="H179" s="2">
        <v>17233</v>
      </c>
      <c r="I179" s="2">
        <v>17485</v>
      </c>
      <c r="J179" s="2">
        <v>17932</v>
      </c>
      <c r="K179" s="2">
        <v>18187</v>
      </c>
      <c r="L179" s="2">
        <v>18351</v>
      </c>
      <c r="M179" s="2">
        <v>18429</v>
      </c>
      <c r="N179" s="2">
        <v>18499</v>
      </c>
      <c r="O179" s="2">
        <v>18622</v>
      </c>
      <c r="P179" s="2">
        <v>18725</v>
      </c>
      <c r="Q179" s="2">
        <v>18817</v>
      </c>
      <c r="R179" s="2">
        <v>18905</v>
      </c>
      <c r="S179" s="2">
        <v>19042</v>
      </c>
      <c r="T179" s="2">
        <v>19129</v>
      </c>
      <c r="U179" s="2">
        <v>19423</v>
      </c>
      <c r="V179" s="2">
        <v>19774</v>
      </c>
      <c r="W179" s="2">
        <v>19871.919080414398</v>
      </c>
      <c r="X179" s="2">
        <v>19997.609229731101</v>
      </c>
      <c r="Y179" s="2">
        <v>20063.799018909202</v>
      </c>
      <c r="Z179" s="2">
        <v>20200.709148405502</v>
      </c>
      <c r="AA179" s="2">
        <v>20461.232859087399</v>
      </c>
      <c r="AB179" s="2">
        <v>20555.979231689998</v>
      </c>
      <c r="AC179" s="2">
        <v>20677.419699077302</v>
      </c>
      <c r="AD179" s="2">
        <v>20799.6323392175</v>
      </c>
      <c r="AE179" s="2">
        <v>20928.452543791798</v>
      </c>
      <c r="AF179" s="2">
        <v>21063.5807805765</v>
      </c>
      <c r="AG179" s="2">
        <v>21200.442020944502</v>
      </c>
      <c r="AH179" s="2">
        <v>21337.608932086801</v>
      </c>
      <c r="AI179" s="2">
        <v>21446.6119735055</v>
      </c>
      <c r="AJ179" s="2">
        <v>21546.827925332302</v>
      </c>
      <c r="AK179" s="2">
        <v>21651.441931694699</v>
      </c>
      <c r="AL179" s="2">
        <v>21759.765423760698</v>
      </c>
      <c r="AM179" s="2">
        <v>21865.964780891201</v>
      </c>
      <c r="AN179" s="2">
        <v>21977.758592584902</v>
      </c>
      <c r="AO179" s="2">
        <v>22088.368255360099</v>
      </c>
      <c r="AP179" s="2">
        <v>22202.058087255198</v>
      </c>
      <c r="AQ179" s="2">
        <v>22319.405003846699</v>
      </c>
      <c r="AR179" s="2"/>
      <c r="AS179" s="2"/>
      <c r="AT179" s="2"/>
      <c r="AU179" s="2"/>
      <c r="AV179" s="2"/>
      <c r="AW179" s="2"/>
      <c r="AX179" s="2"/>
      <c r="AY179" s="2"/>
      <c r="AZ179" s="2"/>
      <c r="BA179" s="2"/>
      <c r="BB179" s="2"/>
      <c r="BC179" s="2"/>
      <c r="BD179" s="2"/>
      <c r="BE179" s="2"/>
      <c r="BF179" s="2"/>
      <c r="BG179" s="2"/>
      <c r="BH179" s="2"/>
    </row>
    <row r="180" spans="1:60">
      <c r="A180" t="s">
        <v>196</v>
      </c>
      <c r="B180" t="s">
        <v>499</v>
      </c>
      <c r="C180" s="2">
        <v>13317</v>
      </c>
      <c r="D180" s="2">
        <v>13212</v>
      </c>
      <c r="E180" s="2">
        <v>13115</v>
      </c>
      <c r="F180" s="2">
        <v>13083</v>
      </c>
      <c r="G180" s="2">
        <v>13075</v>
      </c>
      <c r="H180" s="2">
        <v>12985</v>
      </c>
      <c r="I180" s="2">
        <v>13106</v>
      </c>
      <c r="J180" s="2">
        <v>13527</v>
      </c>
      <c r="K180" s="2">
        <v>13753</v>
      </c>
      <c r="L180" s="2">
        <v>13941</v>
      </c>
      <c r="M180" s="2">
        <v>13909</v>
      </c>
      <c r="N180" s="2">
        <v>14079</v>
      </c>
      <c r="O180" s="2">
        <v>14309</v>
      </c>
      <c r="P180" s="2">
        <v>14519</v>
      </c>
      <c r="Q180" s="2">
        <v>14708</v>
      </c>
      <c r="R180" s="2">
        <v>14883</v>
      </c>
      <c r="S180" s="2">
        <v>15110</v>
      </c>
      <c r="T180" s="2">
        <v>15240</v>
      </c>
      <c r="U180" s="2">
        <v>15397</v>
      </c>
      <c r="V180" s="2">
        <v>15450</v>
      </c>
      <c r="W180" s="2">
        <v>15381.0655862486</v>
      </c>
      <c r="X180" s="2">
        <v>15329.2858241494</v>
      </c>
      <c r="Y180" s="2">
        <v>15295.440518372299</v>
      </c>
      <c r="Z180" s="2">
        <v>15291.3988249349</v>
      </c>
      <c r="AA180" s="2">
        <v>15341.04775969</v>
      </c>
      <c r="AB180" s="2">
        <v>15373.045903181401</v>
      </c>
      <c r="AC180" s="2">
        <v>15403.365747379699</v>
      </c>
      <c r="AD180" s="2">
        <v>15436.4540230319</v>
      </c>
      <c r="AE180" s="2">
        <v>15471.0848966292</v>
      </c>
      <c r="AF180" s="2">
        <v>15511.4660102446</v>
      </c>
      <c r="AG180" s="2">
        <v>15549.1120608446</v>
      </c>
      <c r="AH180" s="2">
        <v>15587.2542292212</v>
      </c>
      <c r="AI180" s="2">
        <v>15621.822111335099</v>
      </c>
      <c r="AJ180" s="2">
        <v>15646.4259602482</v>
      </c>
      <c r="AK180" s="2">
        <v>15672.3440730366</v>
      </c>
      <c r="AL180" s="2">
        <v>15702.9271739915</v>
      </c>
      <c r="AM180" s="2">
        <v>15738.809743428001</v>
      </c>
      <c r="AN180" s="2">
        <v>15776.253016544901</v>
      </c>
      <c r="AO180" s="2">
        <v>15813.8466163758</v>
      </c>
      <c r="AP180" s="2">
        <v>15852.4326083784</v>
      </c>
      <c r="AQ180" s="2">
        <v>15893.2730128149</v>
      </c>
      <c r="AR180" s="2"/>
      <c r="AS180" s="2"/>
      <c r="AT180" s="2"/>
      <c r="AU180" s="2"/>
      <c r="AV180" s="2"/>
      <c r="AW180" s="2"/>
      <c r="AX180" s="2"/>
      <c r="AY180" s="2"/>
      <c r="AZ180" s="2"/>
      <c r="BA180" s="2"/>
      <c r="BB180" s="2"/>
      <c r="BC180" s="2"/>
      <c r="BD180" s="2"/>
      <c r="BE180" s="2"/>
      <c r="BF180" s="2"/>
      <c r="BG180" s="2"/>
      <c r="BH180" s="2"/>
    </row>
    <row r="181" spans="1:60">
      <c r="A181" t="s">
        <v>196</v>
      </c>
      <c r="B181" t="s">
        <v>500</v>
      </c>
      <c r="C181" s="2">
        <v>21511</v>
      </c>
      <c r="D181" s="2">
        <v>21500</v>
      </c>
      <c r="E181" s="2">
        <v>21538</v>
      </c>
      <c r="F181" s="2">
        <v>21583</v>
      </c>
      <c r="G181" s="2">
        <v>21633</v>
      </c>
      <c r="H181" s="2">
        <v>21697</v>
      </c>
      <c r="I181" s="2">
        <v>22056</v>
      </c>
      <c r="J181" s="2">
        <v>22474</v>
      </c>
      <c r="K181" s="2">
        <v>22792</v>
      </c>
      <c r="L181" s="2">
        <v>23044</v>
      </c>
      <c r="M181" s="2">
        <v>23292</v>
      </c>
      <c r="N181" s="2">
        <v>23575</v>
      </c>
      <c r="O181" s="2">
        <v>23956</v>
      </c>
      <c r="P181" s="2">
        <v>24248</v>
      </c>
      <c r="Q181" s="2">
        <v>24525</v>
      </c>
      <c r="R181" s="2">
        <v>24761</v>
      </c>
      <c r="S181" s="2">
        <v>25204</v>
      </c>
      <c r="T181" s="2">
        <v>25396</v>
      </c>
      <c r="U181" s="2">
        <v>25520</v>
      </c>
      <c r="V181" s="2">
        <v>25404</v>
      </c>
      <c r="W181" s="2">
        <v>25318.2063375779</v>
      </c>
      <c r="X181" s="2">
        <v>25252.1610536513</v>
      </c>
      <c r="Y181" s="2">
        <v>25203.643700463599</v>
      </c>
      <c r="Z181" s="2">
        <v>25199.939317100201</v>
      </c>
      <c r="AA181" s="2">
        <v>25246.696995748302</v>
      </c>
      <c r="AB181" s="2">
        <v>25299.161470849602</v>
      </c>
      <c r="AC181" s="2">
        <v>25347.0094012232</v>
      </c>
      <c r="AD181" s="2">
        <v>25399.216478230199</v>
      </c>
      <c r="AE181" s="2">
        <v>25453.857369384499</v>
      </c>
      <c r="AF181" s="2">
        <v>25517.5711588917</v>
      </c>
      <c r="AG181" s="2">
        <v>25611.647077434998</v>
      </c>
      <c r="AH181" s="2">
        <v>25711.786552050598</v>
      </c>
      <c r="AI181" s="2">
        <v>25814.637815755501</v>
      </c>
      <c r="AJ181" s="2">
        <v>25922.4349751095</v>
      </c>
      <c r="AK181" s="2">
        <v>26035.990342773799</v>
      </c>
      <c r="AL181" s="2">
        <v>26172.960155514</v>
      </c>
      <c r="AM181" s="2">
        <v>26295.260465292999</v>
      </c>
      <c r="AN181" s="2">
        <v>26386.449221510102</v>
      </c>
      <c r="AO181" s="2">
        <v>26478.004106636599</v>
      </c>
      <c r="AP181" s="2">
        <v>26571.975836163001</v>
      </c>
      <c r="AQ181" s="2">
        <v>26671.4378604716</v>
      </c>
      <c r="AR181" s="2"/>
      <c r="AS181" s="2"/>
      <c r="AT181" s="2"/>
      <c r="AU181" s="2"/>
      <c r="AV181" s="2"/>
      <c r="AW181" s="2"/>
      <c r="AX181" s="2"/>
      <c r="AY181" s="2"/>
      <c r="AZ181" s="2"/>
      <c r="BA181" s="2"/>
      <c r="BB181" s="2"/>
      <c r="BC181" s="2"/>
      <c r="BD181" s="2"/>
      <c r="BE181" s="2"/>
      <c r="BF181" s="2"/>
      <c r="BG181" s="2"/>
      <c r="BH181" s="2"/>
    </row>
    <row r="182" spans="1:60">
      <c r="A182" t="s">
        <v>196</v>
      </c>
      <c r="B182" t="s">
        <v>501</v>
      </c>
      <c r="C182" s="2">
        <v>27680</v>
      </c>
      <c r="D182" s="2">
        <v>27644</v>
      </c>
      <c r="E182" s="2">
        <v>27680</v>
      </c>
      <c r="F182" s="2">
        <v>27737</v>
      </c>
      <c r="G182" s="2">
        <v>27538</v>
      </c>
      <c r="H182" s="2">
        <v>27570</v>
      </c>
      <c r="I182" s="2">
        <v>27900</v>
      </c>
      <c r="J182" s="2">
        <v>28422</v>
      </c>
      <c r="K182" s="2">
        <v>28761</v>
      </c>
      <c r="L182" s="2">
        <v>29131</v>
      </c>
      <c r="M182" s="2">
        <v>29351</v>
      </c>
      <c r="N182" s="2">
        <v>29481</v>
      </c>
      <c r="O182" s="2">
        <v>29641</v>
      </c>
      <c r="P182" s="2">
        <v>29846</v>
      </c>
      <c r="Q182" s="2">
        <v>30045</v>
      </c>
      <c r="R182" s="2">
        <v>30260</v>
      </c>
      <c r="S182" s="2">
        <v>30588</v>
      </c>
      <c r="T182" s="2">
        <v>30852</v>
      </c>
      <c r="U182" s="2">
        <v>30960</v>
      </c>
      <c r="V182" s="2">
        <v>30785</v>
      </c>
      <c r="W182" s="2">
        <v>30782.649008386401</v>
      </c>
      <c r="X182" s="2">
        <v>30783.1056229852</v>
      </c>
      <c r="Y182" s="2">
        <v>30792.693216100099</v>
      </c>
      <c r="Z182" s="2">
        <v>30812.776760894401</v>
      </c>
      <c r="AA182" s="2">
        <v>30845.723458699402</v>
      </c>
      <c r="AB182" s="2">
        <v>30862.639001559699</v>
      </c>
      <c r="AC182" s="2">
        <v>30881.940986104401</v>
      </c>
      <c r="AD182" s="2">
        <v>30901.153546826699</v>
      </c>
      <c r="AE182" s="2">
        <v>30920.854256914001</v>
      </c>
      <c r="AF182" s="2">
        <v>30943.0784001965</v>
      </c>
      <c r="AG182" s="2">
        <v>30966.562743822298</v>
      </c>
      <c r="AH182" s="2">
        <v>30990.917428335899</v>
      </c>
      <c r="AI182" s="2">
        <v>31015.755373325501</v>
      </c>
      <c r="AJ182" s="2">
        <v>31042.458120121501</v>
      </c>
      <c r="AK182" s="2">
        <v>31063.062555880901</v>
      </c>
      <c r="AL182" s="2">
        <v>31085.446247737102</v>
      </c>
      <c r="AM182" s="2">
        <v>31107.338480020699</v>
      </c>
      <c r="AN182" s="2">
        <v>31131.804911256801</v>
      </c>
      <c r="AO182" s="2">
        <v>31155.873434295499</v>
      </c>
      <c r="AP182" s="2">
        <v>31183.489809784001</v>
      </c>
      <c r="AQ182" s="2">
        <v>31208.464330643499</v>
      </c>
      <c r="AR182" s="2"/>
      <c r="AS182" s="2"/>
      <c r="AT182" s="2"/>
      <c r="AU182" s="2"/>
      <c r="AV182" s="2"/>
      <c r="AW182" s="2"/>
      <c r="AX182" s="2"/>
      <c r="AY182" s="2"/>
      <c r="AZ182" s="2"/>
      <c r="BA182" s="2"/>
      <c r="BB182" s="2"/>
      <c r="BC182" s="2"/>
      <c r="BD182" s="2"/>
      <c r="BE182" s="2"/>
      <c r="BF182" s="2"/>
      <c r="BG182" s="2"/>
      <c r="BH182" s="2"/>
    </row>
    <row r="183" spans="1:60">
      <c r="A183" t="s">
        <v>196</v>
      </c>
      <c r="B183" t="s">
        <v>502</v>
      </c>
      <c r="C183" s="2">
        <v>19027</v>
      </c>
      <c r="D183" s="2">
        <v>20224</v>
      </c>
      <c r="E183" s="2">
        <v>20792</v>
      </c>
      <c r="F183" s="2">
        <v>20932</v>
      </c>
      <c r="G183" s="2">
        <v>21190</v>
      </c>
      <c r="H183" s="2">
        <v>21416</v>
      </c>
      <c r="I183" s="2">
        <v>21956</v>
      </c>
      <c r="J183" s="2">
        <v>22733</v>
      </c>
      <c r="K183" s="2">
        <v>23541</v>
      </c>
      <c r="L183" s="2">
        <v>24112</v>
      </c>
      <c r="M183" s="2">
        <v>24634</v>
      </c>
      <c r="N183" s="2">
        <v>25273</v>
      </c>
      <c r="O183" s="2">
        <v>26019</v>
      </c>
      <c r="P183" s="2">
        <v>27337</v>
      </c>
      <c r="Q183" s="2">
        <v>28516</v>
      </c>
      <c r="R183" s="2">
        <v>29329</v>
      </c>
      <c r="S183" s="2">
        <v>30500</v>
      </c>
      <c r="T183" s="2">
        <v>31850</v>
      </c>
      <c r="U183" s="2">
        <v>33281</v>
      </c>
      <c r="V183" s="2">
        <v>34548</v>
      </c>
      <c r="W183" s="2">
        <v>34642.812813229699</v>
      </c>
      <c r="X183" s="2">
        <v>34809.426296353697</v>
      </c>
      <c r="Y183" s="2">
        <v>35133.5664539719</v>
      </c>
      <c r="Z183" s="2">
        <v>35640.995321326503</v>
      </c>
      <c r="AA183" s="2">
        <v>35996.497811422698</v>
      </c>
      <c r="AB183" s="2">
        <v>36336.102487648801</v>
      </c>
      <c r="AC183" s="2">
        <v>36550.346200460903</v>
      </c>
      <c r="AD183" s="2">
        <v>36658.149202348897</v>
      </c>
      <c r="AE183" s="2">
        <v>36749.054382768503</v>
      </c>
      <c r="AF183" s="2">
        <v>36820.5718419697</v>
      </c>
      <c r="AG183" s="2">
        <v>36893.006494334899</v>
      </c>
      <c r="AH183" s="2">
        <v>36970.442683081099</v>
      </c>
      <c r="AI183" s="2">
        <v>36970.442682743997</v>
      </c>
      <c r="AJ183" s="2">
        <v>36970.442683585999</v>
      </c>
      <c r="AK183" s="2">
        <v>36970.442683881498</v>
      </c>
      <c r="AL183" s="2">
        <v>36970.442678649102</v>
      </c>
      <c r="AM183" s="2">
        <v>36970.442679656502</v>
      </c>
      <c r="AN183" s="2">
        <v>36970.442678008803</v>
      </c>
      <c r="AO183" s="2">
        <v>36970.4427591856</v>
      </c>
      <c r="AP183" s="2">
        <v>36970.442759191501</v>
      </c>
      <c r="AQ183" s="2">
        <v>36970.442757152203</v>
      </c>
      <c r="AR183" s="2"/>
      <c r="AS183" s="2"/>
      <c r="AT183" s="2"/>
      <c r="AU183" s="2"/>
      <c r="AV183" s="2"/>
      <c r="AW183" s="2"/>
      <c r="AX183" s="2"/>
      <c r="AY183" s="2"/>
      <c r="AZ183" s="2"/>
      <c r="BA183" s="2"/>
      <c r="BB183" s="2"/>
      <c r="BC183" s="2"/>
      <c r="BD183" s="2"/>
      <c r="BE183" s="2"/>
      <c r="BF183" s="2"/>
      <c r="BG183" s="2"/>
      <c r="BH183" s="2"/>
    </row>
    <row r="184" spans="1:60">
      <c r="A184" t="s">
        <v>196</v>
      </c>
      <c r="B184" t="s">
        <v>503</v>
      </c>
      <c r="C184" s="2">
        <v>17811</v>
      </c>
      <c r="D184" s="2">
        <v>18031</v>
      </c>
      <c r="E184" s="2">
        <v>18353</v>
      </c>
      <c r="F184" s="2">
        <v>18801</v>
      </c>
      <c r="G184" s="2">
        <v>19151</v>
      </c>
      <c r="H184" s="2">
        <v>19517</v>
      </c>
      <c r="I184" s="2">
        <v>20253</v>
      </c>
      <c r="J184" s="2">
        <v>20960</v>
      </c>
      <c r="K184" s="2">
        <v>21521</v>
      </c>
      <c r="L184" s="2">
        <v>22080</v>
      </c>
      <c r="M184" s="2">
        <v>22492</v>
      </c>
      <c r="N184" s="2">
        <v>22727</v>
      </c>
      <c r="O184" s="2">
        <v>22921</v>
      </c>
      <c r="P184" s="2">
        <v>23077</v>
      </c>
      <c r="Q184" s="2">
        <v>23240</v>
      </c>
      <c r="R184" s="2">
        <v>23501</v>
      </c>
      <c r="S184" s="2">
        <v>23786</v>
      </c>
      <c r="T184" s="2">
        <v>23875</v>
      </c>
      <c r="U184" s="2">
        <v>23924</v>
      </c>
      <c r="V184" s="2">
        <v>23748</v>
      </c>
      <c r="W184" s="2">
        <v>23740.320253655202</v>
      </c>
      <c r="X184" s="2">
        <v>23742.855221948801</v>
      </c>
      <c r="Y184" s="2">
        <v>24041.580560270799</v>
      </c>
      <c r="Z184" s="2">
        <v>24048.319284248901</v>
      </c>
      <c r="AA184" s="2">
        <v>24381.547963516001</v>
      </c>
      <c r="AB184" s="2">
        <v>24412.172824254001</v>
      </c>
      <c r="AC184" s="2">
        <v>24605.072074420401</v>
      </c>
      <c r="AD184" s="2">
        <v>24691.197552639002</v>
      </c>
      <c r="AE184" s="2">
        <v>24779.511313093299</v>
      </c>
      <c r="AF184" s="2">
        <v>24879.1368986487</v>
      </c>
      <c r="AG184" s="2">
        <v>24984.411809579498</v>
      </c>
      <c r="AH184" s="2">
        <v>25093.588202745301</v>
      </c>
      <c r="AI184" s="2">
        <v>25204.931000421901</v>
      </c>
      <c r="AJ184" s="2">
        <v>25324.633277282999</v>
      </c>
      <c r="AK184" s="2">
        <v>25435.4826870859</v>
      </c>
      <c r="AL184" s="2">
        <v>25571.281286119</v>
      </c>
      <c r="AM184" s="2">
        <v>25704.098271659099</v>
      </c>
      <c r="AN184" s="2">
        <v>25852.532552238201</v>
      </c>
      <c r="AO184" s="2">
        <v>25998.552851803299</v>
      </c>
      <c r="AP184" s="2">
        <v>26166.1000723416</v>
      </c>
      <c r="AQ184" s="2">
        <v>26317.616856649202</v>
      </c>
      <c r="AR184" s="2"/>
      <c r="AS184" s="2"/>
      <c r="AT184" s="2"/>
      <c r="AU184" s="2"/>
      <c r="AV184" s="2"/>
      <c r="AW184" s="2"/>
      <c r="AX184" s="2"/>
      <c r="AY184" s="2"/>
      <c r="AZ184" s="2"/>
      <c r="BA184" s="2"/>
      <c r="BB184" s="2"/>
      <c r="BC184" s="2"/>
      <c r="BD184" s="2"/>
      <c r="BE184" s="2"/>
      <c r="BF184" s="2"/>
      <c r="BG184" s="2"/>
      <c r="BH184" s="2"/>
    </row>
    <row r="185" spans="1:60">
      <c r="A185" t="s">
        <v>196</v>
      </c>
      <c r="B185" t="s">
        <v>504</v>
      </c>
      <c r="C185" s="2">
        <v>5948</v>
      </c>
      <c r="D185" s="2">
        <v>6087</v>
      </c>
      <c r="E185" s="2">
        <v>6174</v>
      </c>
      <c r="F185" s="2">
        <v>6181</v>
      </c>
      <c r="G185" s="2">
        <v>6242</v>
      </c>
      <c r="H185" s="2">
        <v>6334</v>
      </c>
      <c r="I185" s="2">
        <v>6384</v>
      </c>
      <c r="J185" s="2">
        <v>6464</v>
      </c>
      <c r="K185" s="2">
        <v>6523</v>
      </c>
      <c r="L185" s="2">
        <v>6569</v>
      </c>
      <c r="M185" s="2">
        <v>6653</v>
      </c>
      <c r="N185" s="2">
        <v>7251</v>
      </c>
      <c r="O185" s="2">
        <v>7969</v>
      </c>
      <c r="P185" s="2">
        <v>8593</v>
      </c>
      <c r="Q185" s="2">
        <v>9257</v>
      </c>
      <c r="R185" s="2">
        <v>9839</v>
      </c>
      <c r="S185" s="2">
        <v>10332</v>
      </c>
      <c r="T185" s="2">
        <v>11017</v>
      </c>
      <c r="U185" s="2">
        <v>11496</v>
      </c>
      <c r="V185" s="2">
        <v>11934</v>
      </c>
      <c r="W185" s="2">
        <v>11924.4334964502</v>
      </c>
      <c r="X185" s="2">
        <v>11925.128846420699</v>
      </c>
      <c r="Y185" s="2">
        <v>12003.863579557699</v>
      </c>
      <c r="Z185" s="2">
        <v>12299.354052950899</v>
      </c>
      <c r="AA185" s="2">
        <v>12931.4802262291</v>
      </c>
      <c r="AB185" s="2">
        <v>13678.9005915701</v>
      </c>
      <c r="AC185" s="2">
        <v>14541.6370996756</v>
      </c>
      <c r="AD185" s="2">
        <v>16022.9920657449</v>
      </c>
      <c r="AE185" s="2">
        <v>17541.9854611302</v>
      </c>
      <c r="AF185" s="2">
        <v>19255.543578667901</v>
      </c>
      <c r="AG185" s="2">
        <v>21479.882475104499</v>
      </c>
      <c r="AH185" s="2">
        <v>23858.1459762911</v>
      </c>
      <c r="AI185" s="2">
        <v>26137.783156073801</v>
      </c>
      <c r="AJ185" s="2">
        <v>28582.830414681099</v>
      </c>
      <c r="AK185" s="2">
        <v>30700.746691790398</v>
      </c>
      <c r="AL185" s="2">
        <v>32939.655968453699</v>
      </c>
      <c r="AM185" s="2">
        <v>34607.583309498601</v>
      </c>
      <c r="AN185" s="2">
        <v>36471.634020565602</v>
      </c>
      <c r="AO185" s="2">
        <v>38305.369557314101</v>
      </c>
      <c r="AP185" s="2">
        <v>40409.407601764098</v>
      </c>
      <c r="AQ185" s="2">
        <v>42145.486430918601</v>
      </c>
      <c r="AR185" s="2"/>
      <c r="AS185" s="2"/>
      <c r="AT185" s="2"/>
      <c r="AU185" s="2"/>
      <c r="AV185" s="2"/>
      <c r="AW185" s="2"/>
      <c r="AX185" s="2"/>
      <c r="AY185" s="2"/>
      <c r="AZ185" s="2"/>
      <c r="BA185" s="2"/>
      <c r="BB185" s="2"/>
      <c r="BC185" s="2"/>
      <c r="BD185" s="2"/>
      <c r="BE185" s="2"/>
      <c r="BF185" s="2"/>
      <c r="BG185" s="2"/>
      <c r="BH185" s="2"/>
    </row>
    <row r="186" spans="1:60">
      <c r="A186" t="s">
        <v>196</v>
      </c>
      <c r="B186" t="s">
        <v>505</v>
      </c>
      <c r="C186" s="2">
        <v>21853</v>
      </c>
      <c r="D186" s="2">
        <v>21889</v>
      </c>
      <c r="E186" s="2">
        <v>22029</v>
      </c>
      <c r="F186" s="2">
        <v>22174</v>
      </c>
      <c r="G186" s="2">
        <v>22345</v>
      </c>
      <c r="H186" s="2">
        <v>22530</v>
      </c>
      <c r="I186" s="2">
        <v>22723</v>
      </c>
      <c r="J186" s="2">
        <v>23019</v>
      </c>
      <c r="K186" s="2">
        <v>23352</v>
      </c>
      <c r="L186" s="2">
        <v>23583</v>
      </c>
      <c r="M186" s="2">
        <v>23938</v>
      </c>
      <c r="N186" s="2">
        <v>24306</v>
      </c>
      <c r="O186" s="2">
        <v>24711</v>
      </c>
      <c r="P186" s="2">
        <v>25097</v>
      </c>
      <c r="Q186" s="2">
        <v>25467</v>
      </c>
      <c r="R186" s="2">
        <v>25843</v>
      </c>
      <c r="S186" s="2">
        <v>26264</v>
      </c>
      <c r="T186" s="2">
        <v>26425</v>
      </c>
      <c r="U186" s="2">
        <v>26558</v>
      </c>
      <c r="V186" s="2">
        <v>26573</v>
      </c>
      <c r="W186" s="2">
        <v>26571.212642975701</v>
      </c>
      <c r="X186" s="2">
        <v>26571.725448397199</v>
      </c>
      <c r="Y186" s="2">
        <v>26597.476468873101</v>
      </c>
      <c r="Z186" s="2">
        <v>26653.788872295801</v>
      </c>
      <c r="AA186" s="2">
        <v>26746.004535003001</v>
      </c>
      <c r="AB186" s="2">
        <v>26835.957357522799</v>
      </c>
      <c r="AC186" s="2">
        <v>26919.7694340341</v>
      </c>
      <c r="AD186" s="2">
        <v>27061.8739547773</v>
      </c>
      <c r="AE186" s="2">
        <v>27144.0594406991</v>
      </c>
      <c r="AF186" s="2">
        <v>27236.7719031952</v>
      </c>
      <c r="AG186" s="2">
        <v>27334.741578384001</v>
      </c>
      <c r="AH186" s="2">
        <v>27436.341997716099</v>
      </c>
      <c r="AI186" s="2">
        <v>27539.958487313601</v>
      </c>
      <c r="AJ186" s="2">
        <v>27651.354366637599</v>
      </c>
      <c r="AK186" s="2">
        <v>27754.510772075799</v>
      </c>
      <c r="AL186" s="2">
        <v>27880.8860254227</v>
      </c>
      <c r="AM186" s="2">
        <v>28004.486563893599</v>
      </c>
      <c r="AN186" s="2">
        <v>28141.663219008398</v>
      </c>
      <c r="AO186" s="2">
        <v>28256.250076953402</v>
      </c>
      <c r="AP186" s="2">
        <v>28387.7276103611</v>
      </c>
      <c r="AQ186" s="2">
        <v>28506.627759954601</v>
      </c>
      <c r="AR186" s="2"/>
      <c r="AS186" s="2"/>
      <c r="AT186" s="2"/>
      <c r="AU186" s="2"/>
      <c r="AV186" s="2"/>
      <c r="AW186" s="2"/>
      <c r="AX186" s="2"/>
      <c r="AY186" s="2"/>
      <c r="AZ186" s="2"/>
      <c r="BA186" s="2"/>
      <c r="BB186" s="2"/>
      <c r="BC186" s="2"/>
      <c r="BD186" s="2"/>
      <c r="BE186" s="2"/>
      <c r="BF186" s="2"/>
      <c r="BG186" s="2"/>
      <c r="BH186" s="2"/>
    </row>
    <row r="187" spans="1:60">
      <c r="A187" t="s">
        <v>196</v>
      </c>
      <c r="B187" t="s">
        <v>506</v>
      </c>
      <c r="C187" s="2">
        <v>11882</v>
      </c>
      <c r="D187" s="2">
        <v>11915</v>
      </c>
      <c r="E187" s="2">
        <v>11866</v>
      </c>
      <c r="F187" s="2">
        <v>11863</v>
      </c>
      <c r="G187" s="2">
        <v>11948</v>
      </c>
      <c r="H187" s="2">
        <v>12016</v>
      </c>
      <c r="I187" s="2">
        <v>12254</v>
      </c>
      <c r="J187" s="2">
        <v>12474</v>
      </c>
      <c r="K187" s="2">
        <v>12701</v>
      </c>
      <c r="L187" s="2">
        <v>13047</v>
      </c>
      <c r="M187" s="2">
        <v>13374</v>
      </c>
      <c r="N187" s="2">
        <v>13650</v>
      </c>
      <c r="O187" s="2">
        <v>13877</v>
      </c>
      <c r="P187" s="2">
        <v>14044</v>
      </c>
      <c r="Q187" s="2">
        <v>14178</v>
      </c>
      <c r="R187" s="2">
        <v>14297</v>
      </c>
      <c r="S187" s="2">
        <v>14566</v>
      </c>
      <c r="T187" s="2">
        <v>14702</v>
      </c>
      <c r="U187" s="2">
        <v>14790</v>
      </c>
      <c r="V187" s="2">
        <v>14804</v>
      </c>
      <c r="W187" s="2">
        <v>14729.1456020163</v>
      </c>
      <c r="X187" s="2">
        <v>14691.518378463799</v>
      </c>
      <c r="Y187" s="2">
        <v>14663.611127620399</v>
      </c>
      <c r="Z187" s="2">
        <v>14653.7605342677</v>
      </c>
      <c r="AA187" s="2">
        <v>14816.3642670153</v>
      </c>
      <c r="AB187" s="2">
        <v>14859.770724668</v>
      </c>
      <c r="AC187" s="2">
        <v>14903.0250599391</v>
      </c>
      <c r="AD187" s="2">
        <v>14950.228768819999</v>
      </c>
      <c r="AE187" s="2">
        <v>14999.6330516405</v>
      </c>
      <c r="AF187" s="2">
        <v>15083.4022573969</v>
      </c>
      <c r="AG187" s="2">
        <v>15181.871396877201</v>
      </c>
      <c r="AH187" s="2">
        <v>15286.687313754301</v>
      </c>
      <c r="AI187" s="2">
        <v>15394.341622224199</v>
      </c>
      <c r="AJ187" s="2">
        <v>15504.5965571049</v>
      </c>
      <c r="AK187" s="2">
        <v>15623.4548412444</v>
      </c>
      <c r="AL187" s="2">
        <v>15763.706374056001</v>
      </c>
      <c r="AM187" s="2">
        <v>15928.2608013509</v>
      </c>
      <c r="AN187" s="2">
        <v>16032.716877573699</v>
      </c>
      <c r="AO187" s="2">
        <v>16099.893182558801</v>
      </c>
      <c r="AP187" s="2">
        <v>16168.8427878446</v>
      </c>
      <c r="AQ187" s="2">
        <v>16241.8207837267</v>
      </c>
      <c r="AR187" s="2"/>
      <c r="AS187" s="2"/>
      <c r="AT187" s="2"/>
      <c r="AU187" s="2"/>
      <c r="AV187" s="2"/>
      <c r="AW187" s="2"/>
      <c r="AX187" s="2"/>
      <c r="AY187" s="2"/>
      <c r="AZ187" s="2"/>
      <c r="BA187" s="2"/>
      <c r="BB187" s="2"/>
      <c r="BC187" s="2"/>
      <c r="BD187" s="2"/>
      <c r="BE187" s="2"/>
      <c r="BF187" s="2"/>
      <c r="BG187" s="2"/>
      <c r="BH187" s="2"/>
    </row>
    <row r="188" spans="1:60">
      <c r="A188" t="s">
        <v>196</v>
      </c>
      <c r="B188" t="s">
        <v>507</v>
      </c>
      <c r="C188" s="2">
        <v>16671</v>
      </c>
      <c r="D188" s="2">
        <v>16682</v>
      </c>
      <c r="E188" s="2">
        <v>16644</v>
      </c>
      <c r="F188" s="2">
        <v>16685</v>
      </c>
      <c r="G188" s="2">
        <v>16852</v>
      </c>
      <c r="H188" s="2">
        <v>16977</v>
      </c>
      <c r="I188" s="2">
        <v>17171</v>
      </c>
      <c r="J188" s="2">
        <v>17355</v>
      </c>
      <c r="K188" s="2">
        <v>17585</v>
      </c>
      <c r="L188" s="2">
        <v>17795</v>
      </c>
      <c r="M188" s="2">
        <v>17996</v>
      </c>
      <c r="N188" s="2">
        <v>18159</v>
      </c>
      <c r="O188" s="2">
        <v>18406</v>
      </c>
      <c r="P188" s="2">
        <v>18649</v>
      </c>
      <c r="Q188" s="2">
        <v>18870</v>
      </c>
      <c r="R188" s="2">
        <v>19112</v>
      </c>
      <c r="S188" s="2">
        <v>19330</v>
      </c>
      <c r="T188" s="2">
        <v>19437</v>
      </c>
      <c r="U188" s="2">
        <v>19471</v>
      </c>
      <c r="V188" s="2">
        <v>19313</v>
      </c>
      <c r="W188" s="2">
        <v>19306.9729123789</v>
      </c>
      <c r="X188" s="2">
        <v>19307.583836749502</v>
      </c>
      <c r="Y188" s="2">
        <v>19353.491939182299</v>
      </c>
      <c r="Z188" s="2">
        <v>19379.134647855801</v>
      </c>
      <c r="AA188" s="2">
        <v>19449.327035652201</v>
      </c>
      <c r="AB188" s="2">
        <v>19530.167372519099</v>
      </c>
      <c r="AC188" s="2">
        <v>19552.238433740698</v>
      </c>
      <c r="AD188" s="2">
        <v>19640.678206188</v>
      </c>
      <c r="AE188" s="2">
        <v>19663.2051961709</v>
      </c>
      <c r="AF188" s="2">
        <v>19757.269708484298</v>
      </c>
      <c r="AG188" s="2">
        <v>19784.1231352303</v>
      </c>
      <c r="AH188" s="2">
        <v>19811.971747626001</v>
      </c>
      <c r="AI188" s="2">
        <v>19840.127633733198</v>
      </c>
      <c r="AJ188" s="2">
        <v>19870.1660280457</v>
      </c>
      <c r="AK188" s="2">
        <v>19897.982846877399</v>
      </c>
      <c r="AL188" s="2">
        <v>19932.0604962742</v>
      </c>
      <c r="AM188" s="2">
        <v>19945.493748376201</v>
      </c>
      <c r="AN188" s="2">
        <v>19959.463379909499</v>
      </c>
      <c r="AO188" s="2">
        <v>19973.205803478901</v>
      </c>
      <c r="AP188" s="2">
        <v>19988.973952875898</v>
      </c>
      <c r="AQ188" s="2">
        <v>20003.2336883672</v>
      </c>
      <c r="AR188" s="2"/>
      <c r="AS188" s="2"/>
      <c r="AT188" s="2"/>
      <c r="AU188" s="2"/>
      <c r="AV188" s="2"/>
      <c r="AW188" s="2"/>
      <c r="AX188" s="2"/>
      <c r="AY188" s="2"/>
      <c r="AZ188" s="2"/>
      <c r="BA188" s="2"/>
      <c r="BB188" s="2"/>
      <c r="BC188" s="2"/>
      <c r="BD188" s="2"/>
      <c r="BE188" s="2"/>
      <c r="BF188" s="2"/>
      <c r="BG188" s="2"/>
      <c r="BH188" s="2"/>
    </row>
    <row r="189" spans="1:60">
      <c r="A189" t="s">
        <v>196</v>
      </c>
      <c r="B189" t="s">
        <v>508</v>
      </c>
      <c r="C189" s="2">
        <v>12881</v>
      </c>
      <c r="D189" s="2">
        <v>12846</v>
      </c>
      <c r="E189" s="2">
        <v>12752</v>
      </c>
      <c r="F189" s="2">
        <v>12669</v>
      </c>
      <c r="G189" s="2">
        <v>12603</v>
      </c>
      <c r="H189" s="2">
        <v>12643</v>
      </c>
      <c r="I189" s="2">
        <v>12711</v>
      </c>
      <c r="J189" s="2">
        <v>12781</v>
      </c>
      <c r="K189" s="2">
        <v>13307</v>
      </c>
      <c r="L189" s="2">
        <v>13519</v>
      </c>
      <c r="M189" s="2">
        <v>13698</v>
      </c>
      <c r="N189" s="2">
        <v>13735</v>
      </c>
      <c r="O189" s="2">
        <v>13792</v>
      </c>
      <c r="P189" s="2">
        <v>13843</v>
      </c>
      <c r="Q189" s="2">
        <v>13881</v>
      </c>
      <c r="R189" s="2">
        <v>13916</v>
      </c>
      <c r="S189" s="2">
        <v>13936</v>
      </c>
      <c r="T189" s="2">
        <v>13948</v>
      </c>
      <c r="U189" s="2">
        <v>13960</v>
      </c>
      <c r="V189" s="2">
        <v>13917</v>
      </c>
      <c r="W189" s="2">
        <v>13915.3603762944</v>
      </c>
      <c r="X189" s="2">
        <v>13915.883634792801</v>
      </c>
      <c r="Y189" s="2">
        <v>13923.0291332783</v>
      </c>
      <c r="Z189" s="2">
        <v>13927.208336195899</v>
      </c>
      <c r="AA189" s="2">
        <v>13938.5919166984</v>
      </c>
      <c r="AB189" s="2">
        <v>13949.0731361996</v>
      </c>
      <c r="AC189" s="2">
        <v>13963.059319464001</v>
      </c>
      <c r="AD189" s="2">
        <v>13976.9807006959</v>
      </c>
      <c r="AE189" s="2">
        <v>13991.2557976882</v>
      </c>
      <c r="AF189" s="2">
        <v>14007.3593627104</v>
      </c>
      <c r="AG189" s="2">
        <v>14024.376072823999</v>
      </c>
      <c r="AH189" s="2">
        <v>14042.0234149402</v>
      </c>
      <c r="AI189" s="2">
        <v>14060.0209414983</v>
      </c>
      <c r="AJ189" s="2">
        <v>14079.3697013006</v>
      </c>
      <c r="AK189" s="2">
        <v>14097.2874737528</v>
      </c>
      <c r="AL189" s="2">
        <v>14119.238052663301</v>
      </c>
      <c r="AM189" s="2">
        <v>14140.706681400899</v>
      </c>
      <c r="AN189" s="2">
        <v>14164.6997001171</v>
      </c>
      <c r="AO189" s="2">
        <v>14188.302523111999</v>
      </c>
      <c r="AP189" s="2">
        <v>14215.384579982399</v>
      </c>
      <c r="AQ189" s="2">
        <v>14239.875856867</v>
      </c>
      <c r="AR189" s="2"/>
      <c r="AS189" s="2"/>
      <c r="AT189" s="2"/>
      <c r="AU189" s="2"/>
      <c r="AV189" s="2"/>
      <c r="AW189" s="2"/>
      <c r="AX189" s="2"/>
      <c r="AY189" s="2"/>
      <c r="AZ189" s="2"/>
      <c r="BA189" s="2"/>
      <c r="BB189" s="2"/>
      <c r="BC189" s="2"/>
      <c r="BD189" s="2"/>
      <c r="BE189" s="2"/>
      <c r="BF189" s="2"/>
      <c r="BG189" s="2"/>
      <c r="BH189" s="2"/>
    </row>
    <row r="190" spans="1:60">
      <c r="A190" t="s">
        <v>196</v>
      </c>
      <c r="B190" t="s">
        <v>509</v>
      </c>
      <c r="C190" s="2">
        <v>19705</v>
      </c>
      <c r="D190" s="2">
        <v>19651</v>
      </c>
      <c r="E190" s="2">
        <v>19977</v>
      </c>
      <c r="F190" s="2">
        <v>20423</v>
      </c>
      <c r="G190" s="2">
        <v>20894</v>
      </c>
      <c r="H190" s="2">
        <v>21392</v>
      </c>
      <c r="I190" s="2">
        <v>21933</v>
      </c>
      <c r="J190" s="2">
        <v>22321</v>
      </c>
      <c r="K190" s="2">
        <v>22425</v>
      </c>
      <c r="L190" s="2">
        <v>22703</v>
      </c>
      <c r="M190" s="2">
        <v>22909</v>
      </c>
      <c r="N190" s="2">
        <v>23418</v>
      </c>
      <c r="O190" s="2">
        <v>24026</v>
      </c>
      <c r="P190" s="2">
        <v>24627</v>
      </c>
      <c r="Q190" s="2">
        <v>25487</v>
      </c>
      <c r="R190" s="2">
        <v>26354</v>
      </c>
      <c r="S190" s="2">
        <v>27655</v>
      </c>
      <c r="T190" s="2">
        <v>28343</v>
      </c>
      <c r="U190" s="2">
        <v>28389</v>
      </c>
      <c r="V190" s="2">
        <v>28440</v>
      </c>
      <c r="W190" s="2">
        <v>27923.292908091302</v>
      </c>
      <c r="X190" s="2">
        <v>27401.272416987798</v>
      </c>
      <c r="Y190" s="2">
        <v>27170.242718654499</v>
      </c>
      <c r="Z190" s="2">
        <v>27146.4237777034</v>
      </c>
      <c r="AA190" s="2">
        <v>27396.632443766299</v>
      </c>
      <c r="AB190" s="2">
        <v>27627.505338072198</v>
      </c>
      <c r="AC190" s="2">
        <v>27815.139762710001</v>
      </c>
      <c r="AD190" s="2">
        <v>28019.776274247299</v>
      </c>
      <c r="AE190" s="2">
        <v>28233.777773509599</v>
      </c>
      <c r="AF190" s="2">
        <v>28478.792613750698</v>
      </c>
      <c r="AG190" s="2">
        <v>28741.953660757099</v>
      </c>
      <c r="AH190" s="2">
        <v>29021.604252736099</v>
      </c>
      <c r="AI190" s="2">
        <v>29308.742091869099</v>
      </c>
      <c r="AJ190" s="2">
        <v>29609.6877809818</v>
      </c>
      <c r="AK190" s="2">
        <v>29926.7091014496</v>
      </c>
      <c r="AL190" s="2">
        <v>30277.949776430502</v>
      </c>
      <c r="AM190" s="2">
        <v>30665.4262191704</v>
      </c>
      <c r="AN190" s="2">
        <v>31069.755955696699</v>
      </c>
      <c r="AO190" s="2">
        <v>31475.708916013398</v>
      </c>
      <c r="AP190" s="2">
        <v>31886.6043130002</v>
      </c>
      <c r="AQ190" s="2">
        <v>32321.448424927799</v>
      </c>
      <c r="AR190" s="2"/>
      <c r="AS190" s="2"/>
      <c r="AT190" s="2"/>
      <c r="AU190" s="2"/>
      <c r="AV190" s="2"/>
      <c r="AW190" s="2"/>
      <c r="AX190" s="2"/>
      <c r="AY190" s="2"/>
      <c r="AZ190" s="2"/>
      <c r="BA190" s="2"/>
      <c r="BB190" s="2"/>
      <c r="BC190" s="2"/>
      <c r="BD190" s="2"/>
      <c r="BE190" s="2"/>
      <c r="BF190" s="2"/>
      <c r="BG190" s="2"/>
      <c r="BH190" s="2"/>
    </row>
    <row r="191" spans="1:60">
      <c r="A191" t="s">
        <v>196</v>
      </c>
      <c r="B191" t="s">
        <v>510</v>
      </c>
      <c r="C191" s="2">
        <v>17568</v>
      </c>
      <c r="D191" s="2">
        <v>17801</v>
      </c>
      <c r="E191" s="2">
        <v>18196</v>
      </c>
      <c r="F191" s="2">
        <v>18306</v>
      </c>
      <c r="G191" s="2">
        <v>18327</v>
      </c>
      <c r="H191" s="2">
        <v>18351</v>
      </c>
      <c r="I191" s="2">
        <v>18313</v>
      </c>
      <c r="J191" s="2">
        <v>18355</v>
      </c>
      <c r="K191" s="2">
        <v>18447</v>
      </c>
      <c r="L191" s="2">
        <v>18572</v>
      </c>
      <c r="M191" s="2">
        <v>18750</v>
      </c>
      <c r="N191" s="2">
        <v>18812</v>
      </c>
      <c r="O191" s="2">
        <v>18897</v>
      </c>
      <c r="P191" s="2">
        <v>18974</v>
      </c>
      <c r="Q191" s="2">
        <v>19059</v>
      </c>
      <c r="R191" s="2">
        <v>19119</v>
      </c>
      <c r="S191" s="2">
        <v>19168</v>
      </c>
      <c r="T191" s="2">
        <v>19174</v>
      </c>
      <c r="U191" s="2">
        <v>19227</v>
      </c>
      <c r="V191" s="2">
        <v>19259</v>
      </c>
      <c r="W191" s="2">
        <v>19249.5040983402</v>
      </c>
      <c r="X191" s="2">
        <v>19249.677309114701</v>
      </c>
      <c r="Y191" s="2">
        <v>19328.994637274202</v>
      </c>
      <c r="Z191" s="2">
        <v>19368.022004606399</v>
      </c>
      <c r="AA191" s="2">
        <v>19395.005327904</v>
      </c>
      <c r="AB191" s="2">
        <v>19437.9934242827</v>
      </c>
      <c r="AC191" s="2">
        <v>19487.8656837052</v>
      </c>
      <c r="AD191" s="2">
        <v>19537.5067227053</v>
      </c>
      <c r="AE191" s="2">
        <v>19588.4092102469</v>
      </c>
      <c r="AF191" s="2">
        <v>19645.8314526748</v>
      </c>
      <c r="AG191" s="2">
        <v>19706.510051709301</v>
      </c>
      <c r="AH191" s="2">
        <v>19769.437396172802</v>
      </c>
      <c r="AI191" s="2">
        <v>19833.613412701099</v>
      </c>
      <c r="AJ191" s="2">
        <v>19902.607681289901</v>
      </c>
      <c r="AK191" s="2">
        <v>19966.499310651099</v>
      </c>
      <c r="AL191" s="2">
        <v>20044.7712182951</v>
      </c>
      <c r="AM191" s="2">
        <v>20121.3245756414</v>
      </c>
      <c r="AN191" s="2">
        <v>20171.6797008061</v>
      </c>
      <c r="AO191" s="2">
        <v>20207.191413432502</v>
      </c>
      <c r="AP191" s="2">
        <v>20247.9377341326</v>
      </c>
      <c r="AQ191" s="2">
        <v>20284.786186114601</v>
      </c>
      <c r="AR191" s="2"/>
      <c r="AS191" s="2"/>
      <c r="AT191" s="2"/>
      <c r="AU191" s="2"/>
      <c r="AV191" s="2"/>
      <c r="AW191" s="2"/>
      <c r="AX191" s="2"/>
      <c r="AY191" s="2"/>
      <c r="AZ191" s="2"/>
      <c r="BA191" s="2"/>
      <c r="BB191" s="2"/>
      <c r="BC191" s="2"/>
      <c r="BD191" s="2"/>
      <c r="BE191" s="2"/>
      <c r="BF191" s="2"/>
      <c r="BG191" s="2"/>
      <c r="BH191" s="2"/>
    </row>
    <row r="192" spans="1:60">
      <c r="A192" t="s">
        <v>196</v>
      </c>
      <c r="B192" t="s">
        <v>511</v>
      </c>
      <c r="C192" s="2">
        <v>17050</v>
      </c>
      <c r="D192" s="2">
        <v>17235</v>
      </c>
      <c r="E192" s="2">
        <v>17406</v>
      </c>
      <c r="F192" s="2">
        <v>17618</v>
      </c>
      <c r="G192" s="2">
        <v>17934</v>
      </c>
      <c r="H192" s="2">
        <v>18424</v>
      </c>
      <c r="I192" s="2">
        <v>19031</v>
      </c>
      <c r="J192" s="2">
        <v>19737</v>
      </c>
      <c r="K192" s="2">
        <v>20352</v>
      </c>
      <c r="L192" s="2">
        <v>20869</v>
      </c>
      <c r="M192" s="2">
        <v>21234</v>
      </c>
      <c r="N192" s="2">
        <v>21607</v>
      </c>
      <c r="O192" s="2">
        <v>22042</v>
      </c>
      <c r="P192" s="2">
        <v>22446</v>
      </c>
      <c r="Q192" s="2">
        <v>22678</v>
      </c>
      <c r="R192" s="2">
        <v>23072</v>
      </c>
      <c r="S192" s="2">
        <v>23822</v>
      </c>
      <c r="T192" s="2">
        <v>24398</v>
      </c>
      <c r="U192" s="2">
        <v>24912</v>
      </c>
      <c r="V192" s="2">
        <v>24927</v>
      </c>
      <c r="W192" s="2">
        <v>24919.1490017164</v>
      </c>
      <c r="X192" s="2">
        <v>24921.202297575401</v>
      </c>
      <c r="Y192" s="2">
        <v>24979.177739941799</v>
      </c>
      <c r="Z192" s="2">
        <v>24996.693554600999</v>
      </c>
      <c r="AA192" s="2">
        <v>25371.886993485801</v>
      </c>
      <c r="AB192" s="2">
        <v>25467.6867103197</v>
      </c>
      <c r="AC192" s="2">
        <v>25661.075268219101</v>
      </c>
      <c r="AD192" s="2">
        <v>26015.978602233899</v>
      </c>
      <c r="AE192" s="2">
        <v>26243.338734363399</v>
      </c>
      <c r="AF192" s="2">
        <v>26499.821050622901</v>
      </c>
      <c r="AG192" s="2">
        <v>26711.290458987602</v>
      </c>
      <c r="AH192" s="2">
        <v>26930.5969257916</v>
      </c>
      <c r="AI192" s="2">
        <v>27154.255094807799</v>
      </c>
      <c r="AJ192" s="2">
        <v>27791.986687373599</v>
      </c>
      <c r="AK192" s="2">
        <v>28493.3412070952</v>
      </c>
      <c r="AL192" s="2">
        <v>29099.0307528294</v>
      </c>
      <c r="AM192" s="2">
        <v>29616.283961805901</v>
      </c>
      <c r="AN192" s="2">
        <v>30180.362963394899</v>
      </c>
      <c r="AO192" s="2">
        <v>30749.036142602101</v>
      </c>
      <c r="AP192" s="2">
        <v>31448.926770279799</v>
      </c>
      <c r="AQ192" s="2">
        <v>32296.155931663499</v>
      </c>
      <c r="AR192" s="2"/>
      <c r="AS192" s="2"/>
      <c r="AT192" s="2"/>
      <c r="AU192" s="2"/>
      <c r="AV192" s="2"/>
      <c r="AW192" s="2"/>
      <c r="AX192" s="2"/>
      <c r="AY192" s="2"/>
      <c r="AZ192" s="2"/>
      <c r="BA192" s="2"/>
      <c r="BB192" s="2"/>
      <c r="BC192" s="2"/>
      <c r="BD192" s="2"/>
      <c r="BE192" s="2"/>
      <c r="BF192" s="2"/>
      <c r="BG192" s="2"/>
      <c r="BH192" s="2"/>
    </row>
    <row r="193" spans="1:60">
      <c r="A193" t="s">
        <v>196</v>
      </c>
      <c r="B193" t="s">
        <v>512</v>
      </c>
      <c r="C193" s="2">
        <v>8022</v>
      </c>
      <c r="D193" s="2">
        <v>7875</v>
      </c>
      <c r="E193" s="2">
        <v>7791</v>
      </c>
      <c r="F193" s="2">
        <v>7796</v>
      </c>
      <c r="G193" s="2">
        <v>7824</v>
      </c>
      <c r="H193" s="2">
        <v>7802</v>
      </c>
      <c r="I193" s="2">
        <v>7783</v>
      </c>
      <c r="J193" s="2">
        <v>7808</v>
      </c>
      <c r="K193" s="2">
        <v>7926</v>
      </c>
      <c r="L193" s="2">
        <v>8027</v>
      </c>
      <c r="M193" s="2">
        <v>8016</v>
      </c>
      <c r="N193" s="2">
        <v>8028</v>
      </c>
      <c r="O193" s="2">
        <v>8061</v>
      </c>
      <c r="P193" s="2">
        <v>8091</v>
      </c>
      <c r="Q193" s="2">
        <v>8121</v>
      </c>
      <c r="R193" s="2">
        <v>8179</v>
      </c>
      <c r="S193" s="2">
        <v>8255</v>
      </c>
      <c r="T193" s="2">
        <v>8289</v>
      </c>
      <c r="U193" s="2">
        <v>8396</v>
      </c>
      <c r="V193" s="2">
        <v>8476</v>
      </c>
      <c r="W193" s="2">
        <v>8475.9756346884606</v>
      </c>
      <c r="X193" s="2">
        <v>8475.9807933660995</v>
      </c>
      <c r="Y193" s="2">
        <v>8476.6140732661206</v>
      </c>
      <c r="Z193" s="2">
        <v>8477.8623156354206</v>
      </c>
      <c r="AA193" s="2">
        <v>8479.9832107090006</v>
      </c>
      <c r="AB193" s="2">
        <v>8481.9930138657801</v>
      </c>
      <c r="AC193" s="2">
        <v>8484.1195541806392</v>
      </c>
      <c r="AD193" s="2">
        <v>8486.2361951758194</v>
      </c>
      <c r="AE193" s="2">
        <v>8488.4066127492097</v>
      </c>
      <c r="AF193" s="2">
        <v>8490.8550372890895</v>
      </c>
      <c r="AG193" s="2">
        <v>8493.4422984704197</v>
      </c>
      <c r="AH193" s="2">
        <v>8496.1254448400796</v>
      </c>
      <c r="AI193" s="2">
        <v>8498.8618316636093</v>
      </c>
      <c r="AJ193" s="2">
        <v>8501.8036625085097</v>
      </c>
      <c r="AK193" s="2">
        <v>8504.5279243675905</v>
      </c>
      <c r="AL193" s="2">
        <v>8507.8653425622597</v>
      </c>
      <c r="AM193" s="2">
        <v>8511.1294841576491</v>
      </c>
      <c r="AN193" s="2">
        <v>8514.7774401920105</v>
      </c>
      <c r="AO193" s="2">
        <v>8518.3660703930309</v>
      </c>
      <c r="AP193" s="2">
        <v>8522.4836840647404</v>
      </c>
      <c r="AQ193" s="2">
        <v>8526.2073959884401</v>
      </c>
      <c r="AR193" s="2"/>
      <c r="AS193" s="2"/>
      <c r="AT193" s="2"/>
      <c r="AU193" s="2"/>
      <c r="AV193" s="2"/>
      <c r="AW193" s="2"/>
      <c r="AX193" s="2"/>
      <c r="AY193" s="2"/>
      <c r="AZ193" s="2"/>
      <c r="BA193" s="2"/>
      <c r="BB193" s="2"/>
      <c r="BC193" s="2"/>
      <c r="BD193" s="2"/>
      <c r="BE193" s="2"/>
      <c r="BF193" s="2"/>
      <c r="BG193" s="2"/>
      <c r="BH193" s="2"/>
    </row>
    <row r="194" spans="1:60">
      <c r="A194" t="s">
        <v>196</v>
      </c>
      <c r="B194" t="s">
        <v>513</v>
      </c>
      <c r="C194" s="2">
        <v>12055</v>
      </c>
      <c r="D194" s="2">
        <v>11987</v>
      </c>
      <c r="E194" s="2">
        <v>12008</v>
      </c>
      <c r="F194" s="2">
        <v>12032</v>
      </c>
      <c r="G194" s="2">
        <v>12035</v>
      </c>
      <c r="H194" s="2">
        <v>12065</v>
      </c>
      <c r="I194" s="2">
        <v>12113</v>
      </c>
      <c r="J194" s="2">
        <v>12202</v>
      </c>
      <c r="K194" s="2">
        <v>12325</v>
      </c>
      <c r="L194" s="2">
        <v>12515</v>
      </c>
      <c r="M194" s="2">
        <v>12517</v>
      </c>
      <c r="N194" s="2">
        <v>12566</v>
      </c>
      <c r="O194" s="2">
        <v>12600</v>
      </c>
      <c r="P194" s="2">
        <v>12643</v>
      </c>
      <c r="Q194" s="2">
        <v>12688</v>
      </c>
      <c r="R194" s="2">
        <v>12758</v>
      </c>
      <c r="S194" s="2">
        <v>12965</v>
      </c>
      <c r="T194" s="2">
        <v>13174</v>
      </c>
      <c r="U194" s="2">
        <v>14150</v>
      </c>
      <c r="V194" s="2">
        <v>14412</v>
      </c>
      <c r="W194" s="2">
        <v>14409.875111735701</v>
      </c>
      <c r="X194" s="2">
        <v>14410.170548163</v>
      </c>
      <c r="Y194" s="2">
        <v>14423.231647467101</v>
      </c>
      <c r="Z194" s="2">
        <v>14443.615476622001</v>
      </c>
      <c r="AA194" s="2">
        <v>14647.939929558501</v>
      </c>
      <c r="AB194" s="2">
        <v>14682.4031953414</v>
      </c>
      <c r="AC194" s="2">
        <v>14826.635249770699</v>
      </c>
      <c r="AD194" s="2">
        <v>14970.198954424801</v>
      </c>
      <c r="AE194" s="2">
        <v>15117.410339641199</v>
      </c>
      <c r="AF194" s="2">
        <v>15262.029931448</v>
      </c>
      <c r="AG194" s="2">
        <v>15399.8655331309</v>
      </c>
      <c r="AH194" s="2">
        <v>15554.3710171569</v>
      </c>
      <c r="AI194" s="2">
        <v>15711.942356342401</v>
      </c>
      <c r="AJ194" s="2">
        <v>15881.343951286601</v>
      </c>
      <c r="AK194" s="2">
        <v>16165.492144780201</v>
      </c>
      <c r="AL194" s="2">
        <v>16611.045167681499</v>
      </c>
      <c r="AM194" s="2">
        <v>17142.1267062814</v>
      </c>
      <c r="AN194" s="2">
        <v>17735.655508992899</v>
      </c>
      <c r="AO194" s="2">
        <v>18319.531707546801</v>
      </c>
      <c r="AP194" s="2">
        <v>18869.2423850989</v>
      </c>
      <c r="AQ194" s="2">
        <v>19246.763127697501</v>
      </c>
      <c r="AR194" s="2"/>
      <c r="AS194" s="2"/>
      <c r="AT194" s="2"/>
      <c r="AU194" s="2"/>
      <c r="AV194" s="2"/>
      <c r="AW194" s="2"/>
      <c r="AX194" s="2"/>
      <c r="AY194" s="2"/>
      <c r="AZ194" s="2"/>
      <c r="BA194" s="2"/>
      <c r="BB194" s="2"/>
      <c r="BC194" s="2"/>
      <c r="BD194" s="2"/>
      <c r="BE194" s="2"/>
      <c r="BF194" s="2"/>
      <c r="BG194" s="2"/>
      <c r="BH194" s="2"/>
    </row>
    <row r="195" spans="1:60">
      <c r="A195" t="s">
        <v>196</v>
      </c>
      <c r="B195" t="s">
        <v>514</v>
      </c>
      <c r="C195" s="2">
        <v>8043</v>
      </c>
      <c r="D195" s="2">
        <v>8192</v>
      </c>
      <c r="E195" s="2">
        <v>8372</v>
      </c>
      <c r="F195" s="2">
        <v>8546</v>
      </c>
      <c r="G195" s="2">
        <v>8706</v>
      </c>
      <c r="H195" s="2">
        <v>9050</v>
      </c>
      <c r="I195" s="2">
        <v>9250</v>
      </c>
      <c r="J195" s="2">
        <v>9534</v>
      </c>
      <c r="K195" s="2">
        <v>9814</v>
      </c>
      <c r="L195" s="2">
        <v>9984</v>
      </c>
      <c r="M195" s="2">
        <v>10249</v>
      </c>
      <c r="N195" s="2">
        <v>10475</v>
      </c>
      <c r="O195" s="2">
        <v>10711</v>
      </c>
      <c r="P195" s="2">
        <v>10944</v>
      </c>
      <c r="Q195" s="2">
        <v>11160</v>
      </c>
      <c r="R195" s="2">
        <v>11369</v>
      </c>
      <c r="S195" s="2">
        <v>11764</v>
      </c>
      <c r="T195" s="2">
        <v>12172</v>
      </c>
      <c r="U195" s="2">
        <v>12550</v>
      </c>
      <c r="V195" s="2">
        <v>12798</v>
      </c>
      <c r="W195" s="2">
        <v>12786.240971174901</v>
      </c>
      <c r="X195" s="2">
        <v>12788.5570710834</v>
      </c>
      <c r="Y195" s="2">
        <v>12877.8736570988</v>
      </c>
      <c r="Z195" s="2">
        <v>13237.181006602201</v>
      </c>
      <c r="AA195" s="2">
        <v>13428.4140103434</v>
      </c>
      <c r="AB195" s="2">
        <v>13816.1099269676</v>
      </c>
      <c r="AC195" s="2">
        <v>14100.9249379379</v>
      </c>
      <c r="AD195" s="2">
        <v>14542.1324064297</v>
      </c>
      <c r="AE195" s="2">
        <v>14832.8309309993</v>
      </c>
      <c r="AF195" s="2">
        <v>15160.760220231699</v>
      </c>
      <c r="AG195" s="2">
        <v>15507.289048741801</v>
      </c>
      <c r="AH195" s="2">
        <v>15866.660254354199</v>
      </c>
      <c r="AI195" s="2">
        <v>16233.1624463963</v>
      </c>
      <c r="AJ195" s="2">
        <v>16627.181181669199</v>
      </c>
      <c r="AK195" s="2">
        <v>16992.059309417498</v>
      </c>
      <c r="AL195" s="2">
        <v>17439.061591270602</v>
      </c>
      <c r="AM195" s="2">
        <v>17521.703128546898</v>
      </c>
      <c r="AN195" s="2">
        <v>17595.4729836388</v>
      </c>
      <c r="AO195" s="2">
        <v>17668.043107141501</v>
      </c>
      <c r="AP195" s="2">
        <v>17751.310477365201</v>
      </c>
      <c r="AQ195" s="2">
        <v>17826.612295438401</v>
      </c>
      <c r="AR195" s="2"/>
      <c r="AS195" s="2"/>
      <c r="AT195" s="2"/>
      <c r="AU195" s="2"/>
      <c r="AV195" s="2"/>
      <c r="AW195" s="2"/>
      <c r="AX195" s="2"/>
      <c r="AY195" s="2"/>
      <c r="AZ195" s="2"/>
      <c r="BA195" s="2"/>
      <c r="BB195" s="2"/>
      <c r="BC195" s="2"/>
      <c r="BD195" s="2"/>
      <c r="BE195" s="2"/>
      <c r="BF195" s="2"/>
      <c r="BG195" s="2"/>
      <c r="BH195" s="2"/>
    </row>
    <row r="196" spans="1:60">
      <c r="A196" t="s">
        <v>196</v>
      </c>
      <c r="B196" t="s">
        <v>515</v>
      </c>
      <c r="C196" s="2">
        <v>13306</v>
      </c>
      <c r="D196" s="2">
        <v>13511</v>
      </c>
      <c r="E196" s="2">
        <v>13628</v>
      </c>
      <c r="F196" s="2">
        <v>13767</v>
      </c>
      <c r="G196" s="2">
        <v>14094</v>
      </c>
      <c r="H196" s="2">
        <v>14488</v>
      </c>
      <c r="I196" s="2">
        <v>15168</v>
      </c>
      <c r="J196" s="2">
        <v>15823</v>
      </c>
      <c r="K196" s="2">
        <v>16642</v>
      </c>
      <c r="L196" s="2">
        <v>17589</v>
      </c>
      <c r="M196" s="2">
        <v>18141</v>
      </c>
      <c r="N196" s="2">
        <v>18679</v>
      </c>
      <c r="O196" s="2">
        <v>19332</v>
      </c>
      <c r="P196" s="2">
        <v>20106</v>
      </c>
      <c r="Q196" s="2">
        <v>20622</v>
      </c>
      <c r="R196" s="2">
        <v>21105</v>
      </c>
      <c r="S196" s="2">
        <v>22006</v>
      </c>
      <c r="T196" s="2">
        <v>22306</v>
      </c>
      <c r="U196" s="2">
        <v>22494</v>
      </c>
      <c r="V196" s="2">
        <v>22345</v>
      </c>
      <c r="W196" s="2">
        <v>22327.597305319399</v>
      </c>
      <c r="X196" s="2">
        <v>22329.246288140501</v>
      </c>
      <c r="Y196" s="2">
        <v>22524.046960177398</v>
      </c>
      <c r="Z196" s="2">
        <v>22632.346823012998</v>
      </c>
      <c r="AA196" s="2">
        <v>22784.561389671198</v>
      </c>
      <c r="AB196" s="2">
        <v>22996.057684519299</v>
      </c>
      <c r="AC196" s="2">
        <v>23583.610721170498</v>
      </c>
      <c r="AD196" s="2">
        <v>23733.3382616862</v>
      </c>
      <c r="AE196" s="2">
        <v>23886.870080299799</v>
      </c>
      <c r="AF196" s="2">
        <v>24060.067475117401</v>
      </c>
      <c r="AG196" s="2">
        <v>24243.085949942801</v>
      </c>
      <c r="AH196" s="2">
        <v>24432.886874490599</v>
      </c>
      <c r="AI196" s="2">
        <v>24626.454242189</v>
      </c>
      <c r="AJ196" s="2">
        <v>24834.554396272601</v>
      </c>
      <c r="AK196" s="2">
        <v>25027.264024504799</v>
      </c>
      <c r="AL196" s="2">
        <v>25263.347345883802</v>
      </c>
      <c r="AM196" s="2">
        <v>25494.247187276502</v>
      </c>
      <c r="AN196" s="2">
        <v>25752.297401312801</v>
      </c>
      <c r="AO196" s="2">
        <v>26006.150484431</v>
      </c>
      <c r="AP196" s="2">
        <v>26297.423392003901</v>
      </c>
      <c r="AQ196" s="2">
        <v>26560.8324833439</v>
      </c>
      <c r="AR196" s="2"/>
      <c r="AS196" s="2"/>
      <c r="AT196" s="2"/>
      <c r="AU196" s="2"/>
      <c r="AV196" s="2"/>
      <c r="AW196" s="2"/>
      <c r="AX196" s="2"/>
      <c r="AY196" s="2"/>
      <c r="AZ196" s="2"/>
      <c r="BA196" s="2"/>
      <c r="BB196" s="2"/>
      <c r="BC196" s="2"/>
      <c r="BD196" s="2"/>
      <c r="BE196" s="2"/>
      <c r="BF196" s="2"/>
      <c r="BG196" s="2"/>
      <c r="BH196" s="2"/>
    </row>
    <row r="197" spans="1:60">
      <c r="A197" t="s">
        <v>196</v>
      </c>
      <c r="B197" t="s">
        <v>516</v>
      </c>
      <c r="C197" s="2">
        <v>15268</v>
      </c>
      <c r="D197" s="2">
        <v>15136</v>
      </c>
      <c r="E197" s="2">
        <v>15070</v>
      </c>
      <c r="F197" s="2">
        <v>15184</v>
      </c>
      <c r="G197" s="2">
        <v>15277</v>
      </c>
      <c r="H197" s="2">
        <v>15248</v>
      </c>
      <c r="I197" s="2">
        <v>15268</v>
      </c>
      <c r="J197" s="2">
        <v>15491</v>
      </c>
      <c r="K197" s="2">
        <v>15826</v>
      </c>
      <c r="L197" s="2">
        <v>16095</v>
      </c>
      <c r="M197" s="2">
        <v>16494</v>
      </c>
      <c r="N197" s="2">
        <v>16888</v>
      </c>
      <c r="O197" s="2">
        <v>17313</v>
      </c>
      <c r="P197" s="2">
        <v>17619</v>
      </c>
      <c r="Q197" s="2">
        <v>17992</v>
      </c>
      <c r="R197" s="2">
        <v>18454</v>
      </c>
      <c r="S197" s="2">
        <v>18814</v>
      </c>
      <c r="T197" s="2">
        <v>19219</v>
      </c>
      <c r="U197" s="2">
        <v>19533</v>
      </c>
      <c r="V197" s="2">
        <v>19518</v>
      </c>
      <c r="W197" s="2">
        <v>19509.936785100301</v>
      </c>
      <c r="X197" s="2">
        <v>19511.043262184299</v>
      </c>
      <c r="Y197" s="2">
        <v>19538.498007434398</v>
      </c>
      <c r="Z197" s="2">
        <v>19578.746744202901</v>
      </c>
      <c r="AA197" s="2">
        <v>19885.234359930899</v>
      </c>
      <c r="AB197" s="2">
        <v>20466.3389534052</v>
      </c>
      <c r="AC197" s="2">
        <v>20532.688793736299</v>
      </c>
      <c r="AD197" s="2">
        <v>20598.731236351301</v>
      </c>
      <c r="AE197" s="2">
        <v>21163.4772991174</v>
      </c>
      <c r="AF197" s="2">
        <v>21239.871955007398</v>
      </c>
      <c r="AG197" s="2">
        <v>21913.080703006599</v>
      </c>
      <c r="AH197" s="2">
        <v>21996.798946254501</v>
      </c>
      <c r="AI197" s="2">
        <v>22708.8103675067</v>
      </c>
      <c r="AJ197" s="2">
        <v>22800.600050075202</v>
      </c>
      <c r="AK197" s="2">
        <v>23509.456366671198</v>
      </c>
      <c r="AL197" s="2">
        <v>23613.588977465501</v>
      </c>
      <c r="AM197" s="2">
        <v>24462.9228622921</v>
      </c>
      <c r="AN197" s="2">
        <v>24576.744722679399</v>
      </c>
      <c r="AO197" s="2">
        <v>25510.510635266099</v>
      </c>
      <c r="AP197" s="2">
        <v>25638.986462340501</v>
      </c>
      <c r="AQ197" s="2">
        <v>26607.901235823701</v>
      </c>
      <c r="AR197" s="2"/>
      <c r="AS197" s="2"/>
      <c r="AT197" s="2"/>
      <c r="AU197" s="2"/>
      <c r="AV197" s="2"/>
      <c r="AW197" s="2"/>
      <c r="AX197" s="2"/>
      <c r="AY197" s="2"/>
      <c r="AZ197" s="2"/>
      <c r="BA197" s="2"/>
      <c r="BB197" s="2"/>
      <c r="BC197" s="2"/>
      <c r="BD197" s="2"/>
      <c r="BE197" s="2"/>
      <c r="BF197" s="2"/>
      <c r="BG197" s="2"/>
      <c r="BH197" s="2"/>
    </row>
    <row r="198" spans="1:60">
      <c r="A198" t="s">
        <v>196</v>
      </c>
      <c r="B198" t="s">
        <v>517</v>
      </c>
      <c r="C198" s="2">
        <v>11944</v>
      </c>
      <c r="D198" s="2">
        <v>11755</v>
      </c>
      <c r="E198" s="2">
        <v>11703</v>
      </c>
      <c r="F198" s="2">
        <v>11815</v>
      </c>
      <c r="G198" s="2">
        <v>11857</v>
      </c>
      <c r="H198" s="2">
        <v>11852</v>
      </c>
      <c r="I198" s="2">
        <v>11936</v>
      </c>
      <c r="J198" s="2">
        <v>12137</v>
      </c>
      <c r="K198" s="2">
        <v>12358</v>
      </c>
      <c r="L198" s="2">
        <v>12522</v>
      </c>
      <c r="M198" s="2">
        <v>12594</v>
      </c>
      <c r="N198" s="2">
        <v>12705</v>
      </c>
      <c r="O198" s="2">
        <v>12800</v>
      </c>
      <c r="P198" s="2">
        <v>12894</v>
      </c>
      <c r="Q198" s="2">
        <v>12970</v>
      </c>
      <c r="R198" s="2">
        <v>13026</v>
      </c>
      <c r="S198" s="2">
        <v>13236</v>
      </c>
      <c r="T198" s="2">
        <v>13290</v>
      </c>
      <c r="U198" s="2">
        <v>13299</v>
      </c>
      <c r="V198" s="2">
        <v>13226</v>
      </c>
      <c r="W198" s="2">
        <v>13125.5742651533</v>
      </c>
      <c r="X198" s="2">
        <v>12962.237893387901</v>
      </c>
      <c r="Y198" s="2">
        <v>12940.4697528214</v>
      </c>
      <c r="Z198" s="2">
        <v>12938.4892992021</v>
      </c>
      <c r="AA198" s="2">
        <v>12952.959272145399</v>
      </c>
      <c r="AB198" s="2">
        <v>13010.094325460101</v>
      </c>
      <c r="AC198" s="2">
        <v>13049.869433800501</v>
      </c>
      <c r="AD198" s="2">
        <v>13090.403718744999</v>
      </c>
      <c r="AE198" s="2">
        <v>13132.4518583759</v>
      </c>
      <c r="AF198" s="2">
        <v>13181.4819180902</v>
      </c>
      <c r="AG198" s="2">
        <v>13237.7998927884</v>
      </c>
      <c r="AH198" s="2">
        <v>13297.7478177947</v>
      </c>
      <c r="AI198" s="2">
        <v>13359.3191328868</v>
      </c>
      <c r="AJ198" s="2">
        <v>13423.8512727302</v>
      </c>
      <c r="AK198" s="2">
        <v>13491.830530142601</v>
      </c>
      <c r="AL198" s="2">
        <v>13572.0453522358</v>
      </c>
      <c r="AM198" s="2">
        <v>13666.1598575631</v>
      </c>
      <c r="AN198" s="2">
        <v>13764.3678028171</v>
      </c>
      <c r="AO198" s="2">
        <v>13862.9700799647</v>
      </c>
      <c r="AP198" s="2">
        <v>13964.1752432671</v>
      </c>
      <c r="AQ198" s="2">
        <v>14071.2933114887</v>
      </c>
      <c r="AR198" s="2"/>
      <c r="AS198" s="2"/>
      <c r="AT198" s="2"/>
      <c r="AU198" s="2"/>
      <c r="AV198" s="2"/>
      <c r="AW198" s="2"/>
      <c r="AX198" s="2"/>
      <c r="AY198" s="2"/>
      <c r="AZ198" s="2"/>
      <c r="BA198" s="2"/>
      <c r="BB198" s="2"/>
      <c r="BC198" s="2"/>
      <c r="BD198" s="2"/>
      <c r="BE198" s="2"/>
      <c r="BF198" s="2"/>
      <c r="BG198" s="2"/>
      <c r="BH198" s="2"/>
    </row>
    <row r="199" spans="1:60">
      <c r="A199" t="s">
        <v>196</v>
      </c>
      <c r="B199" t="s">
        <v>518</v>
      </c>
      <c r="C199" s="2">
        <v>21252</v>
      </c>
      <c r="D199" s="2">
        <v>21152</v>
      </c>
      <c r="E199" s="2">
        <v>21033</v>
      </c>
      <c r="F199" s="2">
        <v>20871</v>
      </c>
      <c r="G199" s="2">
        <v>20702</v>
      </c>
      <c r="H199" s="2">
        <v>20557</v>
      </c>
      <c r="I199" s="2">
        <v>20667</v>
      </c>
      <c r="J199" s="2">
        <v>20972</v>
      </c>
      <c r="K199" s="2">
        <v>21315</v>
      </c>
      <c r="L199" s="2">
        <v>21408</v>
      </c>
      <c r="M199" s="2">
        <v>21484</v>
      </c>
      <c r="N199" s="2">
        <v>21529</v>
      </c>
      <c r="O199" s="2">
        <v>21590</v>
      </c>
      <c r="P199" s="2">
        <v>21664</v>
      </c>
      <c r="Q199" s="2">
        <v>21752</v>
      </c>
      <c r="R199" s="2">
        <v>21839</v>
      </c>
      <c r="S199" s="2">
        <v>21966</v>
      </c>
      <c r="T199" s="2">
        <v>22092</v>
      </c>
      <c r="U199" s="2">
        <v>22198</v>
      </c>
      <c r="V199" s="2">
        <v>22260</v>
      </c>
      <c r="W199" s="2">
        <v>22280.763292104501</v>
      </c>
      <c r="X199" s="2">
        <v>22295.4454658717</v>
      </c>
      <c r="Y199" s="2">
        <v>22337.045173961698</v>
      </c>
      <c r="Z199" s="2">
        <v>22377.182983875598</v>
      </c>
      <c r="AA199" s="2">
        <v>22484.777031297999</v>
      </c>
      <c r="AB199" s="2">
        <v>22590.581059274198</v>
      </c>
      <c r="AC199" s="2">
        <v>22725.2091322671</v>
      </c>
      <c r="AD199" s="2">
        <v>23002.529750301299</v>
      </c>
      <c r="AE199" s="2">
        <v>23145.338942578699</v>
      </c>
      <c r="AF199" s="2">
        <v>23295.141192534</v>
      </c>
      <c r="AG199" s="2">
        <v>23605.701773134799</v>
      </c>
      <c r="AH199" s="2">
        <v>23757.764067465199</v>
      </c>
      <c r="AI199" s="2">
        <v>23897.146489498198</v>
      </c>
      <c r="AJ199" s="2">
        <v>24027.547508805201</v>
      </c>
      <c r="AK199" s="2">
        <v>24163.6712736714</v>
      </c>
      <c r="AL199" s="2">
        <v>24304.6215797533</v>
      </c>
      <c r="AM199" s="2">
        <v>24389.210695969399</v>
      </c>
      <c r="AN199" s="2">
        <v>24469.905269351701</v>
      </c>
      <c r="AO199" s="2">
        <v>24549.745100768701</v>
      </c>
      <c r="AP199" s="2">
        <v>24631.808248845198</v>
      </c>
      <c r="AQ199" s="2">
        <v>24716.511132138599</v>
      </c>
      <c r="AR199" s="2"/>
      <c r="AS199" s="2"/>
      <c r="AT199" s="2"/>
      <c r="AU199" s="2"/>
      <c r="AV199" s="2"/>
      <c r="AW199" s="2"/>
      <c r="AX199" s="2"/>
      <c r="AY199" s="2"/>
      <c r="AZ199" s="2"/>
      <c r="BA199" s="2"/>
      <c r="BB199" s="2"/>
      <c r="BC199" s="2"/>
      <c r="BD199" s="2"/>
      <c r="BE199" s="2"/>
      <c r="BF199" s="2"/>
      <c r="BG199" s="2"/>
      <c r="BH199" s="2"/>
    </row>
    <row r="200" spans="1:60">
      <c r="A200" t="s">
        <v>196</v>
      </c>
      <c r="B200" t="s">
        <v>135</v>
      </c>
      <c r="C200" s="2">
        <v>14368</v>
      </c>
      <c r="D200" s="2">
        <v>14352</v>
      </c>
      <c r="E200" s="2">
        <v>14338</v>
      </c>
      <c r="F200" s="2">
        <v>14382</v>
      </c>
      <c r="G200" s="2">
        <v>14337</v>
      </c>
      <c r="H200" s="2">
        <v>14476</v>
      </c>
      <c r="I200" s="2">
        <v>14744</v>
      </c>
      <c r="J200" s="2">
        <v>14874</v>
      </c>
      <c r="K200" s="2">
        <v>15021</v>
      </c>
      <c r="L200" s="2">
        <v>15191</v>
      </c>
      <c r="M200" s="2">
        <v>15461</v>
      </c>
      <c r="N200" s="2">
        <v>15675</v>
      </c>
      <c r="O200" s="2">
        <v>15843</v>
      </c>
      <c r="P200" s="2">
        <v>16007</v>
      </c>
      <c r="Q200" s="2">
        <v>16166</v>
      </c>
      <c r="R200" s="2">
        <v>16283</v>
      </c>
      <c r="S200" s="2">
        <v>16582</v>
      </c>
      <c r="T200" s="2">
        <v>16708</v>
      </c>
      <c r="U200" s="2">
        <v>16922</v>
      </c>
      <c r="V200" s="2">
        <v>16979</v>
      </c>
      <c r="W200" s="2">
        <v>16961.4855199751</v>
      </c>
      <c r="X200" s="2">
        <v>16961.485529774902</v>
      </c>
      <c r="Y200" s="2">
        <v>16958.681876525301</v>
      </c>
      <c r="Z200" s="2">
        <v>16957.941146875699</v>
      </c>
      <c r="AA200" s="2">
        <v>16967.0140416289</v>
      </c>
      <c r="AB200" s="2">
        <v>16970.797610478701</v>
      </c>
      <c r="AC200" s="2">
        <v>16974.364877034601</v>
      </c>
      <c r="AD200" s="2">
        <v>16978.257727829201</v>
      </c>
      <c r="AE200" s="2">
        <v>16982.3320721618</v>
      </c>
      <c r="AF200" s="2">
        <v>16986.0801905396</v>
      </c>
      <c r="AG200" s="2">
        <v>16986.080225038299</v>
      </c>
      <c r="AH200" s="2">
        <v>16986.080225747399</v>
      </c>
      <c r="AI200" s="2">
        <v>16986.080276107601</v>
      </c>
      <c r="AJ200" s="2">
        <v>16986.080277291101</v>
      </c>
      <c r="AK200" s="2">
        <v>16986.080288948</v>
      </c>
      <c r="AL200" s="2">
        <v>16986.079801618002</v>
      </c>
      <c r="AM200" s="2">
        <v>16986.079801300199</v>
      </c>
      <c r="AN200" s="2">
        <v>16986.079802668301</v>
      </c>
      <c r="AO200" s="2">
        <v>16986.0797704908</v>
      </c>
      <c r="AP200" s="2">
        <v>16986.0797586185</v>
      </c>
      <c r="AQ200" s="2">
        <v>16986.079750827699</v>
      </c>
      <c r="AR200" s="2"/>
      <c r="AS200" s="2"/>
      <c r="AT200" s="2"/>
      <c r="AU200" s="2"/>
      <c r="AV200" s="2"/>
      <c r="AW200" s="2"/>
      <c r="AX200" s="2"/>
      <c r="AY200" s="2"/>
      <c r="AZ200" s="2"/>
      <c r="BA200" s="2"/>
      <c r="BB200" s="2"/>
      <c r="BC200" s="2"/>
      <c r="BD200" s="2"/>
      <c r="BE200" s="2"/>
      <c r="BF200" s="2"/>
      <c r="BG200" s="2"/>
      <c r="BH200" s="2"/>
    </row>
    <row r="201" spans="1:60">
      <c r="A201" t="s">
        <v>196</v>
      </c>
      <c r="B201" t="s">
        <v>519</v>
      </c>
      <c r="C201" s="2">
        <v>15265</v>
      </c>
      <c r="D201" s="2">
        <v>15217</v>
      </c>
      <c r="E201" s="2">
        <v>15211</v>
      </c>
      <c r="F201" s="2">
        <v>15157</v>
      </c>
      <c r="G201" s="2">
        <v>15153</v>
      </c>
      <c r="H201" s="2">
        <v>15173</v>
      </c>
      <c r="I201" s="2">
        <v>15444</v>
      </c>
      <c r="J201" s="2">
        <v>15754</v>
      </c>
      <c r="K201" s="2">
        <v>16017</v>
      </c>
      <c r="L201" s="2">
        <v>16130</v>
      </c>
      <c r="M201" s="2">
        <v>16281</v>
      </c>
      <c r="N201" s="2">
        <v>16388</v>
      </c>
      <c r="O201" s="2">
        <v>16566</v>
      </c>
      <c r="P201" s="2">
        <v>16740</v>
      </c>
      <c r="Q201" s="2">
        <v>16926</v>
      </c>
      <c r="R201" s="2">
        <v>17105</v>
      </c>
      <c r="S201" s="2">
        <v>17333</v>
      </c>
      <c r="T201" s="2">
        <v>17487</v>
      </c>
      <c r="U201" s="2">
        <v>17664</v>
      </c>
      <c r="V201" s="2">
        <v>17726</v>
      </c>
      <c r="W201" s="2">
        <v>17732.9437330492</v>
      </c>
      <c r="X201" s="2">
        <v>17756.611470296401</v>
      </c>
      <c r="Y201" s="2">
        <v>17791.447891432599</v>
      </c>
      <c r="Z201" s="2">
        <v>17859.4207588229</v>
      </c>
      <c r="AA201" s="2">
        <v>17927.627237691198</v>
      </c>
      <c r="AB201" s="2">
        <v>17989.451398976598</v>
      </c>
      <c r="AC201" s="2">
        <v>18066.073866251401</v>
      </c>
      <c r="AD201" s="2">
        <v>18143.183578512599</v>
      </c>
      <c r="AE201" s="2">
        <v>18224.462263544199</v>
      </c>
      <c r="AF201" s="2">
        <v>18309.720991051901</v>
      </c>
      <c r="AG201" s="2">
        <v>18396.073134605002</v>
      </c>
      <c r="AH201" s="2">
        <v>18482.618142510699</v>
      </c>
      <c r="AI201" s="2">
        <v>18574.642592246</v>
      </c>
      <c r="AJ201" s="2">
        <v>18661.885548222901</v>
      </c>
      <c r="AK201" s="2">
        <v>18752.9572287148</v>
      </c>
      <c r="AL201" s="2">
        <v>18847.257474561899</v>
      </c>
      <c r="AM201" s="2">
        <v>18939.709274262699</v>
      </c>
      <c r="AN201" s="2">
        <v>19037.031329102101</v>
      </c>
      <c r="AO201" s="2">
        <v>19133.322511880298</v>
      </c>
      <c r="AP201" s="2">
        <v>19232.295148212299</v>
      </c>
      <c r="AQ201" s="2">
        <v>19334.451451305798</v>
      </c>
      <c r="AR201" s="2"/>
      <c r="AS201" s="2"/>
      <c r="AT201" s="2"/>
      <c r="AU201" s="2"/>
      <c r="AV201" s="2"/>
      <c r="AW201" s="2"/>
      <c r="AX201" s="2"/>
      <c r="AY201" s="2"/>
      <c r="AZ201" s="2"/>
      <c r="BA201" s="2"/>
      <c r="BB201" s="2"/>
      <c r="BC201" s="2"/>
      <c r="BD201" s="2"/>
      <c r="BE201" s="2"/>
      <c r="BF201" s="2"/>
      <c r="BG201" s="2"/>
      <c r="BH201" s="2"/>
    </row>
    <row r="202" spans="1:60">
      <c r="A202" t="s">
        <v>196</v>
      </c>
      <c r="B202" t="s">
        <v>520</v>
      </c>
      <c r="C202" s="2">
        <v>10861</v>
      </c>
      <c r="D202" s="2">
        <v>10782</v>
      </c>
      <c r="E202" s="2">
        <v>10741</v>
      </c>
      <c r="F202" s="2">
        <v>10673</v>
      </c>
      <c r="G202" s="2">
        <v>10638</v>
      </c>
      <c r="H202" s="2">
        <v>10614</v>
      </c>
      <c r="I202" s="2">
        <v>10628</v>
      </c>
      <c r="J202" s="2">
        <v>10696</v>
      </c>
      <c r="K202" s="2">
        <v>10857</v>
      </c>
      <c r="L202" s="2">
        <v>11094</v>
      </c>
      <c r="M202" s="2">
        <v>11182</v>
      </c>
      <c r="N202" s="2">
        <v>11295</v>
      </c>
      <c r="O202" s="2">
        <v>11465</v>
      </c>
      <c r="P202" s="2">
        <v>11582</v>
      </c>
      <c r="Q202" s="2">
        <v>11688</v>
      </c>
      <c r="R202" s="2">
        <v>11857</v>
      </c>
      <c r="S202" s="2">
        <v>12043</v>
      </c>
      <c r="T202" s="2">
        <v>12191</v>
      </c>
      <c r="U202" s="2">
        <v>12700</v>
      </c>
      <c r="V202" s="2">
        <v>13205</v>
      </c>
      <c r="W202" s="2">
        <v>13044.6325607617</v>
      </c>
      <c r="X202" s="2">
        <v>13024.034922218299</v>
      </c>
      <c r="Y202" s="2">
        <v>12856.017347904301</v>
      </c>
      <c r="Z202" s="2">
        <v>12840.724339002099</v>
      </c>
      <c r="AA202" s="2">
        <v>13009.1966827128</v>
      </c>
      <c r="AB202" s="2">
        <v>13164.745561989301</v>
      </c>
      <c r="AC202" s="2">
        <v>13640.320917064601</v>
      </c>
      <c r="AD202" s="2">
        <v>14144.0926096844</v>
      </c>
      <c r="AE202" s="2">
        <v>14529.196445781899</v>
      </c>
      <c r="AF202" s="2">
        <v>14978.245159078901</v>
      </c>
      <c r="AG202" s="2">
        <v>15494.0412863937</v>
      </c>
      <c r="AH202" s="2">
        <v>16043.0828205123</v>
      </c>
      <c r="AI202" s="2">
        <v>16606.992325492101</v>
      </c>
      <c r="AJ202" s="2">
        <v>17198.019031699299</v>
      </c>
      <c r="AK202" s="2">
        <v>17419.079557646899</v>
      </c>
      <c r="AL202" s="2">
        <v>17433.937521172698</v>
      </c>
      <c r="AM202" s="2">
        <v>17451.370088169901</v>
      </c>
      <c r="AN202" s="2">
        <v>17469.5608765619</v>
      </c>
      <c r="AO202" s="2">
        <v>17487.824717519601</v>
      </c>
      <c r="AP202" s="2">
        <v>17506.5706758005</v>
      </c>
      <c r="AQ202" s="2">
        <v>17526.411842715199</v>
      </c>
      <c r="AR202" s="2"/>
      <c r="AS202" s="2"/>
      <c r="AT202" s="2"/>
      <c r="AU202" s="2"/>
      <c r="AV202" s="2"/>
      <c r="AW202" s="2"/>
      <c r="AX202" s="2"/>
      <c r="AY202" s="2"/>
      <c r="AZ202" s="2"/>
      <c r="BA202" s="2"/>
      <c r="BB202" s="2"/>
      <c r="BC202" s="2"/>
      <c r="BD202" s="2"/>
      <c r="BE202" s="2"/>
      <c r="BF202" s="2"/>
      <c r="BG202" s="2"/>
      <c r="BH202" s="2"/>
    </row>
    <row r="203" spans="1:60">
      <c r="A203" t="s">
        <v>196</v>
      </c>
      <c r="B203" t="s">
        <v>521</v>
      </c>
      <c r="C203" s="2">
        <v>24007</v>
      </c>
      <c r="D203" s="2">
        <v>23799</v>
      </c>
      <c r="E203" s="2">
        <v>23642</v>
      </c>
      <c r="F203" s="2">
        <v>23508</v>
      </c>
      <c r="G203" s="2">
        <v>23599</v>
      </c>
      <c r="H203" s="2">
        <v>23641</v>
      </c>
      <c r="I203" s="2">
        <v>23848</v>
      </c>
      <c r="J203" s="2">
        <v>24184</v>
      </c>
      <c r="K203" s="2">
        <v>24541</v>
      </c>
      <c r="L203" s="2">
        <v>24749</v>
      </c>
      <c r="M203" s="2">
        <v>25074</v>
      </c>
      <c r="N203" s="2">
        <v>25355</v>
      </c>
      <c r="O203" s="2">
        <v>25683</v>
      </c>
      <c r="P203" s="2">
        <v>26000</v>
      </c>
      <c r="Q203" s="2">
        <v>26360</v>
      </c>
      <c r="R203" s="2">
        <v>26658</v>
      </c>
      <c r="S203" s="2">
        <v>27099</v>
      </c>
      <c r="T203" s="2">
        <v>27495</v>
      </c>
      <c r="U203" s="2">
        <v>27930</v>
      </c>
      <c r="V203" s="2">
        <v>28284</v>
      </c>
      <c r="W203" s="2">
        <v>28290.0815929565</v>
      </c>
      <c r="X203" s="2">
        <v>28331.490933124001</v>
      </c>
      <c r="Y203" s="2">
        <v>28391.869993110598</v>
      </c>
      <c r="Z203" s="2">
        <v>28474.973223749901</v>
      </c>
      <c r="AA203" s="2">
        <v>28635.9043540823</v>
      </c>
      <c r="AB203" s="2">
        <v>28911.8716810281</v>
      </c>
      <c r="AC203" s="2">
        <v>29044.118386244001</v>
      </c>
      <c r="AD203" s="2">
        <v>29177.206086078299</v>
      </c>
      <c r="AE203" s="2">
        <v>29317.489206206199</v>
      </c>
      <c r="AF203" s="2">
        <v>29464.641682146401</v>
      </c>
      <c r="AG203" s="2">
        <v>29613.681364020402</v>
      </c>
      <c r="AH203" s="2">
        <v>29763.053908341</v>
      </c>
      <c r="AI203" s="2">
        <v>29921.883716540498</v>
      </c>
      <c r="AJ203" s="2">
        <v>30072.460885919802</v>
      </c>
      <c r="AK203" s="2">
        <v>30229.6462475433</v>
      </c>
      <c r="AL203" s="2">
        <v>30392.404936599702</v>
      </c>
      <c r="AM203" s="2">
        <v>30551.9723317276</v>
      </c>
      <c r="AN203" s="2">
        <v>30719.9455476072</v>
      </c>
      <c r="AO203" s="2">
        <v>30886.139541665099</v>
      </c>
      <c r="AP203" s="2">
        <v>31056.961574053399</v>
      </c>
      <c r="AQ203" s="2">
        <v>31233.278435845001</v>
      </c>
      <c r="AR203" s="2"/>
      <c r="AS203" s="2"/>
      <c r="AT203" s="2"/>
      <c r="AU203" s="2"/>
      <c r="AV203" s="2"/>
      <c r="AW203" s="2"/>
      <c r="AX203" s="2"/>
      <c r="AY203" s="2"/>
      <c r="AZ203" s="2"/>
      <c r="BA203" s="2"/>
      <c r="BB203" s="2"/>
      <c r="BC203" s="2"/>
      <c r="BD203" s="2"/>
      <c r="BE203" s="2"/>
      <c r="BF203" s="2"/>
      <c r="BG203" s="2"/>
      <c r="BH203" s="2"/>
    </row>
    <row r="204" spans="1:60">
      <c r="A204" t="s">
        <v>196</v>
      </c>
      <c r="B204" t="s">
        <v>522</v>
      </c>
      <c r="C204" s="2">
        <v>4333</v>
      </c>
      <c r="D204" s="2">
        <v>6131</v>
      </c>
      <c r="E204" s="2">
        <v>7879</v>
      </c>
      <c r="F204" s="2">
        <v>8909</v>
      </c>
      <c r="G204" s="2">
        <v>9998</v>
      </c>
      <c r="H204" s="2">
        <v>11498</v>
      </c>
      <c r="I204" s="2">
        <v>14021</v>
      </c>
      <c r="J204" s="2">
        <v>15923</v>
      </c>
      <c r="K204" s="2">
        <v>18069</v>
      </c>
      <c r="L204" s="2">
        <v>20828</v>
      </c>
      <c r="M204" s="2">
        <v>23029</v>
      </c>
      <c r="N204" s="2">
        <v>25515</v>
      </c>
      <c r="O204" s="2">
        <v>28788</v>
      </c>
      <c r="P204" s="2">
        <v>31413</v>
      </c>
      <c r="Q204" s="2">
        <v>33099</v>
      </c>
      <c r="R204" s="2">
        <v>33807</v>
      </c>
      <c r="S204" s="2">
        <v>34618</v>
      </c>
      <c r="T204" s="2">
        <v>35430</v>
      </c>
      <c r="U204" s="2">
        <v>35951</v>
      </c>
      <c r="V204" s="2">
        <v>36061</v>
      </c>
      <c r="W204" s="2">
        <v>36046.214014229598</v>
      </c>
      <c r="X204" s="2">
        <v>36046.834965224101</v>
      </c>
      <c r="Y204" s="2">
        <v>36071.811172379901</v>
      </c>
      <c r="Z204" s="2">
        <v>36202.774667769801</v>
      </c>
      <c r="AA204" s="2">
        <v>36278.416290408903</v>
      </c>
      <c r="AB204" s="2">
        <v>36350.739573183499</v>
      </c>
      <c r="AC204" s="2">
        <v>36420.418398138201</v>
      </c>
      <c r="AD204" s="2">
        <v>36489.774402026102</v>
      </c>
      <c r="AE204" s="2">
        <v>36560.892604903798</v>
      </c>
      <c r="AF204" s="2">
        <v>36641.120261042503</v>
      </c>
      <c r="AG204" s="2">
        <v>36725.897119927897</v>
      </c>
      <c r="AH204" s="2">
        <v>36813.8157578682</v>
      </c>
      <c r="AI204" s="2">
        <v>36903.479018278602</v>
      </c>
      <c r="AJ204" s="2">
        <v>36999.8740812877</v>
      </c>
      <c r="AK204" s="2">
        <v>37089.140009415503</v>
      </c>
      <c r="AL204" s="2">
        <v>37198.497285725301</v>
      </c>
      <c r="AM204" s="2">
        <v>37305.4535016152</v>
      </c>
      <c r="AN204" s="2">
        <v>37424.9861664321</v>
      </c>
      <c r="AO204" s="2">
        <v>37542.574896118997</v>
      </c>
      <c r="AP204" s="2">
        <v>37677.496810040997</v>
      </c>
      <c r="AQ204" s="2">
        <v>37799.511786082701</v>
      </c>
      <c r="AR204" s="2"/>
      <c r="AS204" s="2"/>
      <c r="AT204" s="2"/>
      <c r="AU204" s="2"/>
      <c r="AV204" s="2"/>
      <c r="AW204" s="2"/>
      <c r="AX204" s="2"/>
      <c r="AY204" s="2"/>
      <c r="AZ204" s="2"/>
      <c r="BA204" s="2"/>
      <c r="BB204" s="2"/>
      <c r="BC204" s="2"/>
      <c r="BD204" s="2"/>
      <c r="BE204" s="2"/>
      <c r="BF204" s="2"/>
      <c r="BG204" s="2"/>
      <c r="BH204" s="2"/>
    </row>
    <row r="205" spans="1:60">
      <c r="A205" t="s">
        <v>196</v>
      </c>
      <c r="B205" t="s">
        <v>523</v>
      </c>
      <c r="C205" s="2">
        <v>16784</v>
      </c>
      <c r="D205" s="2">
        <v>17698</v>
      </c>
      <c r="E205" s="2">
        <v>18426</v>
      </c>
      <c r="F205" s="2">
        <v>18986</v>
      </c>
      <c r="G205" s="2">
        <v>19214</v>
      </c>
      <c r="H205" s="2">
        <v>19734</v>
      </c>
      <c r="I205" s="2">
        <v>20270</v>
      </c>
      <c r="J205" s="2">
        <v>21277</v>
      </c>
      <c r="K205" s="2">
        <v>22442</v>
      </c>
      <c r="L205" s="2">
        <v>23150</v>
      </c>
      <c r="M205" s="2">
        <v>24139</v>
      </c>
      <c r="N205" s="2">
        <v>25030</v>
      </c>
      <c r="O205" s="2">
        <v>26415</v>
      </c>
      <c r="P205" s="2">
        <v>28207</v>
      </c>
      <c r="Q205" s="2">
        <v>29617</v>
      </c>
      <c r="R205" s="2">
        <v>30480</v>
      </c>
      <c r="S205" s="2">
        <v>32580</v>
      </c>
      <c r="T205" s="2">
        <v>33730</v>
      </c>
      <c r="U205" s="2">
        <v>34348</v>
      </c>
      <c r="V205" s="2">
        <v>34732</v>
      </c>
      <c r="W205" s="2">
        <v>34691.048627757104</v>
      </c>
      <c r="X205" s="2">
        <v>34691.404399109</v>
      </c>
      <c r="Y205" s="2">
        <v>35221.255519897</v>
      </c>
      <c r="Z205" s="2">
        <v>36206.139161330102</v>
      </c>
      <c r="AA205" s="2">
        <v>37524.804667414399</v>
      </c>
      <c r="AB205" s="2">
        <v>38474.082355691899</v>
      </c>
      <c r="AC205" s="2">
        <v>40172.325187147901</v>
      </c>
      <c r="AD205" s="2">
        <v>42005.3136950396</v>
      </c>
      <c r="AE205" s="2">
        <v>44053.768753517397</v>
      </c>
      <c r="AF205" s="2">
        <v>46364.606180987597</v>
      </c>
      <c r="AG205" s="2">
        <v>48880.136269611197</v>
      </c>
      <c r="AH205" s="2">
        <v>52206.850087698302</v>
      </c>
      <c r="AI205" s="2">
        <v>55588.003291805202</v>
      </c>
      <c r="AJ205" s="2">
        <v>58731.664319838899</v>
      </c>
      <c r="AK205" s="2">
        <v>61505.809418915298</v>
      </c>
      <c r="AL205" s="2">
        <v>65217.885707794303</v>
      </c>
      <c r="AM205" s="2">
        <v>68941.387032313607</v>
      </c>
      <c r="AN205" s="2">
        <v>73120.025705538996</v>
      </c>
      <c r="AO205" s="2">
        <v>77213.679035953901</v>
      </c>
      <c r="AP205" s="2">
        <v>81852.146313843798</v>
      </c>
      <c r="AQ205" s="2">
        <v>85781.858451889202</v>
      </c>
      <c r="AR205" s="2"/>
      <c r="AS205" s="2"/>
      <c r="AT205" s="2"/>
      <c r="AU205" s="2"/>
      <c r="AV205" s="2"/>
      <c r="AW205" s="2"/>
      <c r="AX205" s="2"/>
      <c r="AY205" s="2"/>
      <c r="AZ205" s="2"/>
      <c r="BA205" s="2"/>
      <c r="BB205" s="2"/>
      <c r="BC205" s="2"/>
      <c r="BD205" s="2"/>
      <c r="BE205" s="2"/>
      <c r="BF205" s="2"/>
      <c r="BG205" s="2"/>
      <c r="BH205" s="2"/>
    </row>
    <row r="206" spans="1:60">
      <c r="A206" t="s">
        <v>196</v>
      </c>
      <c r="B206" t="s">
        <v>524</v>
      </c>
      <c r="C206" s="2">
        <v>17256</v>
      </c>
      <c r="D206" s="2">
        <v>17198</v>
      </c>
      <c r="E206" s="2">
        <v>17225</v>
      </c>
      <c r="F206" s="2">
        <v>17242</v>
      </c>
      <c r="G206" s="2">
        <v>17302</v>
      </c>
      <c r="H206" s="2">
        <v>17345</v>
      </c>
      <c r="I206" s="2">
        <v>17488</v>
      </c>
      <c r="J206" s="2">
        <v>17608</v>
      </c>
      <c r="K206" s="2">
        <v>17833</v>
      </c>
      <c r="L206" s="2">
        <v>18117</v>
      </c>
      <c r="M206" s="2">
        <v>18218</v>
      </c>
      <c r="N206" s="2">
        <v>18253</v>
      </c>
      <c r="O206" s="2">
        <v>18356</v>
      </c>
      <c r="P206" s="2">
        <v>18441</v>
      </c>
      <c r="Q206" s="2">
        <v>18489</v>
      </c>
      <c r="R206" s="2">
        <v>18586</v>
      </c>
      <c r="S206" s="2">
        <v>19125</v>
      </c>
      <c r="T206" s="2">
        <v>19387</v>
      </c>
      <c r="U206" s="2">
        <v>19375</v>
      </c>
      <c r="V206" s="2">
        <v>19548</v>
      </c>
      <c r="W206" s="2">
        <v>19355.0234445432</v>
      </c>
      <c r="X206" s="2">
        <v>19132.423975530601</v>
      </c>
      <c r="Y206" s="2">
        <v>19039.370310798298</v>
      </c>
      <c r="Z206" s="2">
        <v>19028.573318155901</v>
      </c>
      <c r="AA206" s="2">
        <v>19156.118120235999</v>
      </c>
      <c r="AB206" s="2">
        <v>19237.9428087667</v>
      </c>
      <c r="AC206" s="2">
        <v>19307.1357376411</v>
      </c>
      <c r="AD206" s="2">
        <v>19382.646442870799</v>
      </c>
      <c r="AE206" s="2">
        <v>19502.528193356899</v>
      </c>
      <c r="AF206" s="2">
        <v>19594.681794084099</v>
      </c>
      <c r="AG206" s="2">
        <v>19700.533271428201</v>
      </c>
      <c r="AH206" s="2">
        <v>19852.318681476299</v>
      </c>
      <c r="AI206" s="2">
        <v>19987.6916660356</v>
      </c>
      <c r="AJ206" s="2">
        <v>20148.2013322649</v>
      </c>
      <c r="AK206" s="2">
        <v>20275.970573327799</v>
      </c>
      <c r="AL206" s="2">
        <v>20435.2692427398</v>
      </c>
      <c r="AM206" s="2">
        <v>20645.529875477099</v>
      </c>
      <c r="AN206" s="2">
        <v>20881.1647134013</v>
      </c>
      <c r="AO206" s="2">
        <v>21146.6227743079</v>
      </c>
      <c r="AP206" s="2">
        <v>21397.843012420501</v>
      </c>
      <c r="AQ206" s="2">
        <v>21652.045477340998</v>
      </c>
      <c r="AR206" s="2"/>
      <c r="AS206" s="2"/>
      <c r="AT206" s="2"/>
      <c r="AU206" s="2"/>
      <c r="AV206" s="2"/>
      <c r="AW206" s="2"/>
      <c r="AX206" s="2"/>
      <c r="AY206" s="2"/>
      <c r="AZ206" s="2"/>
      <c r="BA206" s="2"/>
      <c r="BB206" s="2"/>
      <c r="BC206" s="2"/>
      <c r="BD206" s="2"/>
      <c r="BE206" s="2"/>
      <c r="BF206" s="2"/>
      <c r="BG206" s="2"/>
      <c r="BH206" s="2"/>
    </row>
    <row r="207" spans="1:60">
      <c r="A207" t="s">
        <v>196</v>
      </c>
      <c r="B207" t="s">
        <v>525</v>
      </c>
      <c r="C207" s="2">
        <v>9729</v>
      </c>
      <c r="D207" s="2">
        <v>9832</v>
      </c>
      <c r="E207" s="2">
        <v>9955</v>
      </c>
      <c r="F207" s="2">
        <v>10065</v>
      </c>
      <c r="G207" s="2">
        <v>10229</v>
      </c>
      <c r="H207" s="2">
        <v>10491</v>
      </c>
      <c r="I207" s="2">
        <v>10926</v>
      </c>
      <c r="J207" s="2">
        <v>11320</v>
      </c>
      <c r="K207" s="2">
        <v>11473</v>
      </c>
      <c r="L207" s="2">
        <v>11786</v>
      </c>
      <c r="M207" s="2">
        <v>12023</v>
      </c>
      <c r="N207" s="2">
        <v>12246</v>
      </c>
      <c r="O207" s="2">
        <v>12611</v>
      </c>
      <c r="P207" s="2">
        <v>12845</v>
      </c>
      <c r="Q207" s="2">
        <v>13018</v>
      </c>
      <c r="R207" s="2">
        <v>13289</v>
      </c>
      <c r="S207" s="2">
        <v>13670</v>
      </c>
      <c r="T207" s="2">
        <v>13881</v>
      </c>
      <c r="U207" s="2">
        <v>14059</v>
      </c>
      <c r="V207" s="2">
        <v>14167</v>
      </c>
      <c r="W207" s="2">
        <v>14140.268427565201</v>
      </c>
      <c r="X207" s="2">
        <v>14143.1984299743</v>
      </c>
      <c r="Y207" s="2">
        <v>14181.1965455021</v>
      </c>
      <c r="Z207" s="2">
        <v>14353.4158778358</v>
      </c>
      <c r="AA207" s="2">
        <v>14444.512020726401</v>
      </c>
      <c r="AB207" s="2">
        <v>14597.566105596499</v>
      </c>
      <c r="AC207" s="2">
        <v>14702.082034557099</v>
      </c>
      <c r="AD207" s="2">
        <v>14806.113752929399</v>
      </c>
      <c r="AE207" s="2">
        <v>14912.7887011081</v>
      </c>
      <c r="AF207" s="2">
        <v>15033.127423550701</v>
      </c>
      <c r="AG207" s="2">
        <v>15160.289900914</v>
      </c>
      <c r="AH207" s="2">
        <v>15256.0993650246</v>
      </c>
      <c r="AI207" s="2">
        <v>15346.016951629599</v>
      </c>
      <c r="AJ207" s="2">
        <v>15441.7210633791</v>
      </c>
      <c r="AK207" s="2">
        <v>15517.1806433323</v>
      </c>
      <c r="AL207" s="2">
        <v>15609.624133769499</v>
      </c>
      <c r="AM207" s="2">
        <v>15700.0379213617</v>
      </c>
      <c r="AN207" s="2">
        <v>15801.0830212646</v>
      </c>
      <c r="AO207" s="2">
        <v>15900.484812274401</v>
      </c>
      <c r="AP207" s="2">
        <v>16014.5389671597</v>
      </c>
      <c r="AQ207" s="2">
        <v>16117.682449227401</v>
      </c>
      <c r="AR207" s="2"/>
      <c r="AS207" s="2"/>
      <c r="AT207" s="2"/>
      <c r="AU207" s="2"/>
      <c r="AV207" s="2"/>
      <c r="AW207" s="2"/>
      <c r="AX207" s="2"/>
      <c r="AY207" s="2"/>
      <c r="AZ207" s="2"/>
      <c r="BA207" s="2"/>
      <c r="BB207" s="2"/>
      <c r="BC207" s="2"/>
      <c r="BD207" s="2"/>
      <c r="BE207" s="2"/>
      <c r="BF207" s="2"/>
      <c r="BG207" s="2"/>
      <c r="BH207" s="2"/>
    </row>
    <row r="208" spans="1:60">
      <c r="A208" t="s">
        <v>196</v>
      </c>
      <c r="B208" t="s">
        <v>526</v>
      </c>
      <c r="C208" s="2">
        <v>19293</v>
      </c>
      <c r="D208" s="2">
        <v>19267</v>
      </c>
      <c r="E208" s="2">
        <v>19252</v>
      </c>
      <c r="F208" s="2">
        <v>19359</v>
      </c>
      <c r="G208" s="2">
        <v>19352</v>
      </c>
      <c r="H208" s="2">
        <v>19334</v>
      </c>
      <c r="I208" s="2">
        <v>19365</v>
      </c>
      <c r="J208" s="2">
        <v>19490</v>
      </c>
      <c r="K208" s="2">
        <v>19832</v>
      </c>
      <c r="L208" s="2">
        <v>20071</v>
      </c>
      <c r="M208" s="2">
        <v>20261</v>
      </c>
      <c r="N208" s="2">
        <v>20388</v>
      </c>
      <c r="O208" s="2">
        <v>20528</v>
      </c>
      <c r="P208" s="2">
        <v>20726</v>
      </c>
      <c r="Q208" s="2">
        <v>20946</v>
      </c>
      <c r="R208" s="2">
        <v>21175</v>
      </c>
      <c r="S208" s="2">
        <v>21488</v>
      </c>
      <c r="T208" s="2">
        <v>21787</v>
      </c>
      <c r="U208" s="2">
        <v>22013</v>
      </c>
      <c r="V208" s="2">
        <v>22090</v>
      </c>
      <c r="W208" s="2">
        <v>22089.8420470985</v>
      </c>
      <c r="X208" s="2">
        <v>22089.877100523699</v>
      </c>
      <c r="Y208" s="2">
        <v>22093.991450512502</v>
      </c>
      <c r="Z208" s="2">
        <v>22094.515235792998</v>
      </c>
      <c r="AA208" s="2">
        <v>22100.328547881501</v>
      </c>
      <c r="AB208" s="2">
        <v>22102.219507858699</v>
      </c>
      <c r="AC208" s="2">
        <v>22111.842618793398</v>
      </c>
      <c r="AD208" s="2">
        <v>22121.421144159602</v>
      </c>
      <c r="AE208" s="2">
        <v>22131.243041274</v>
      </c>
      <c r="AF208" s="2">
        <v>22142.323013987399</v>
      </c>
      <c r="AG208" s="2">
        <v>22154.031264046</v>
      </c>
      <c r="AH208" s="2">
        <v>22166.1734038717</v>
      </c>
      <c r="AI208" s="2">
        <v>22178.556497231799</v>
      </c>
      <c r="AJ208" s="2">
        <v>22191.869287477701</v>
      </c>
      <c r="AK208" s="2">
        <v>22204.197113154602</v>
      </c>
      <c r="AL208" s="2">
        <v>22219.300081211801</v>
      </c>
      <c r="AM208" s="2">
        <v>22234.071445938702</v>
      </c>
      <c r="AN208" s="2">
        <v>22248.690721889601</v>
      </c>
      <c r="AO208" s="2">
        <v>22262.319634587398</v>
      </c>
      <c r="AP208" s="2">
        <v>22277.9575302628</v>
      </c>
      <c r="AQ208" s="2">
        <v>22292.0994650104</v>
      </c>
      <c r="AR208" s="2"/>
      <c r="AS208" s="2"/>
      <c r="AT208" s="2"/>
      <c r="AU208" s="2"/>
      <c r="AV208" s="2"/>
      <c r="AW208" s="2"/>
      <c r="AX208" s="2"/>
      <c r="AY208" s="2"/>
      <c r="AZ208" s="2"/>
      <c r="BA208" s="2"/>
      <c r="BB208" s="2"/>
      <c r="BC208" s="2"/>
      <c r="BD208" s="2"/>
      <c r="BE208" s="2"/>
      <c r="BF208" s="2"/>
      <c r="BG208" s="2"/>
      <c r="BH208" s="2"/>
    </row>
    <row r="209" spans="1:60">
      <c r="A209" t="s">
        <v>196</v>
      </c>
      <c r="B209" t="s">
        <v>527</v>
      </c>
      <c r="C209" s="2">
        <v>11813</v>
      </c>
      <c r="D209" s="2">
        <v>11820</v>
      </c>
      <c r="E209" s="2">
        <v>11764</v>
      </c>
      <c r="F209" s="2">
        <v>11594</v>
      </c>
      <c r="G209" s="2">
        <v>11607</v>
      </c>
      <c r="H209" s="2">
        <v>11653</v>
      </c>
      <c r="I209" s="2">
        <v>11792</v>
      </c>
      <c r="J209" s="2">
        <v>11984</v>
      </c>
      <c r="K209" s="2">
        <v>12101</v>
      </c>
      <c r="L209" s="2">
        <v>12128</v>
      </c>
      <c r="M209" s="2">
        <v>12232</v>
      </c>
      <c r="N209" s="2">
        <v>12418</v>
      </c>
      <c r="O209" s="2">
        <v>12695</v>
      </c>
      <c r="P209" s="2">
        <v>13026</v>
      </c>
      <c r="Q209" s="2">
        <v>13317</v>
      </c>
      <c r="R209" s="2">
        <v>13784</v>
      </c>
      <c r="S209" s="2">
        <v>14293</v>
      </c>
      <c r="T209" s="2">
        <v>14603</v>
      </c>
      <c r="U209" s="2">
        <v>15104</v>
      </c>
      <c r="V209" s="2">
        <v>15554</v>
      </c>
      <c r="W209" s="2">
        <v>15521.0316493263</v>
      </c>
      <c r="X209" s="2">
        <v>15524.8518406983</v>
      </c>
      <c r="Y209" s="2">
        <v>15665.591758151</v>
      </c>
      <c r="Z209" s="2">
        <v>15786.879029948601</v>
      </c>
      <c r="AA209" s="2">
        <v>16427.683688961501</v>
      </c>
      <c r="AB209" s="2">
        <v>17412.567965624399</v>
      </c>
      <c r="AC209" s="2">
        <v>17743.711441583098</v>
      </c>
      <c r="AD209" s="2">
        <v>18310.664979921399</v>
      </c>
      <c r="AE209" s="2">
        <v>18893.216678317502</v>
      </c>
      <c r="AF209" s="2">
        <v>19274.492368111401</v>
      </c>
      <c r="AG209" s="2">
        <v>20032.9226410868</v>
      </c>
      <c r="AH209" s="2">
        <v>20450.749757382499</v>
      </c>
      <c r="AI209" s="2">
        <v>20876.867784754901</v>
      </c>
      <c r="AJ209" s="2">
        <v>21334.9781446829</v>
      </c>
      <c r="AK209" s="2">
        <v>21759.207937749499</v>
      </c>
      <c r="AL209" s="2">
        <v>22278.920296967299</v>
      </c>
      <c r="AM209" s="2">
        <v>22689.968116546199</v>
      </c>
      <c r="AN209" s="2">
        <v>23144.615143007901</v>
      </c>
      <c r="AO209" s="2">
        <v>23591.868181759499</v>
      </c>
      <c r="AP209" s="2">
        <v>24105.0487614513</v>
      </c>
      <c r="AQ209" s="2">
        <v>24569.137346948901</v>
      </c>
      <c r="AR209" s="2"/>
      <c r="AS209" s="2"/>
      <c r="AT209" s="2"/>
      <c r="AU209" s="2"/>
      <c r="AV209" s="2"/>
      <c r="AW209" s="2"/>
      <c r="AX209" s="2"/>
      <c r="AY209" s="2"/>
      <c r="AZ209" s="2"/>
      <c r="BA209" s="2"/>
      <c r="BB209" s="2"/>
      <c r="BC209" s="2"/>
      <c r="BD209" s="2"/>
      <c r="BE209" s="2"/>
      <c r="BF209" s="2"/>
      <c r="BG209" s="2"/>
      <c r="BH209" s="2"/>
    </row>
    <row r="210" spans="1:60">
      <c r="A210" t="s">
        <v>196</v>
      </c>
      <c r="B210" t="s">
        <v>528</v>
      </c>
      <c r="C210" s="2">
        <v>18443</v>
      </c>
      <c r="D210" s="2">
        <v>18427</v>
      </c>
      <c r="E210" s="2">
        <v>18346</v>
      </c>
      <c r="F210" s="2">
        <v>18399</v>
      </c>
      <c r="G210" s="2">
        <v>18471</v>
      </c>
      <c r="H210" s="2">
        <v>18642</v>
      </c>
      <c r="I210" s="2">
        <v>19033</v>
      </c>
      <c r="J210" s="2">
        <v>19441</v>
      </c>
      <c r="K210" s="2">
        <v>19659</v>
      </c>
      <c r="L210" s="2">
        <v>19853</v>
      </c>
      <c r="M210" s="2">
        <v>19943</v>
      </c>
      <c r="N210" s="2">
        <v>20185</v>
      </c>
      <c r="O210" s="2">
        <v>20435</v>
      </c>
      <c r="P210" s="2">
        <v>20698</v>
      </c>
      <c r="Q210" s="2">
        <v>21005</v>
      </c>
      <c r="R210" s="2">
        <v>21342</v>
      </c>
      <c r="S210" s="2">
        <v>21705</v>
      </c>
      <c r="T210" s="2">
        <v>22074</v>
      </c>
      <c r="U210" s="2">
        <v>22320</v>
      </c>
      <c r="V210" s="2">
        <v>22349</v>
      </c>
      <c r="W210" s="2">
        <v>22213.507063802499</v>
      </c>
      <c r="X210" s="2">
        <v>22035.1122731219</v>
      </c>
      <c r="Y210" s="2">
        <v>21628.270535978099</v>
      </c>
      <c r="Z210" s="2">
        <v>21623.1830194127</v>
      </c>
      <c r="AA210" s="2">
        <v>21748.329732800201</v>
      </c>
      <c r="AB210" s="2">
        <v>21790.4388717769</v>
      </c>
      <c r="AC210" s="2">
        <v>21827.291635392201</v>
      </c>
      <c r="AD210" s="2">
        <v>21894.023407203302</v>
      </c>
      <c r="AE210" s="2">
        <v>21963.840815551801</v>
      </c>
      <c r="AF210" s="2">
        <v>22045.2511082003</v>
      </c>
      <c r="AG210" s="2">
        <v>22131.308017280699</v>
      </c>
      <c r="AH210" s="2">
        <v>22213.893642093299</v>
      </c>
      <c r="AI210" s="2">
        <v>22296.3168046434</v>
      </c>
      <c r="AJ210" s="2">
        <v>22356.964290015199</v>
      </c>
      <c r="AK210" s="2">
        <v>22402.7752975164</v>
      </c>
      <c r="AL210" s="2">
        <v>22456.831822353899</v>
      </c>
      <c r="AM210" s="2">
        <v>22520.255289224398</v>
      </c>
      <c r="AN210" s="2">
        <v>22586.437320697201</v>
      </c>
      <c r="AO210" s="2">
        <v>22652.885084834201</v>
      </c>
      <c r="AP210" s="2">
        <v>22696.0499222135</v>
      </c>
      <c r="AQ210" s="2">
        <v>22741.487035202899</v>
      </c>
      <c r="AR210" s="2"/>
      <c r="AS210" s="2"/>
      <c r="AT210" s="2"/>
      <c r="AU210" s="2"/>
      <c r="AV210" s="2"/>
      <c r="AW210" s="2"/>
      <c r="AX210" s="2"/>
      <c r="AY210" s="2"/>
      <c r="AZ210" s="2"/>
      <c r="BA210" s="2"/>
      <c r="BB210" s="2"/>
      <c r="BC210" s="2"/>
      <c r="BD210" s="2"/>
      <c r="BE210" s="2"/>
      <c r="BF210" s="2"/>
      <c r="BG210" s="2"/>
      <c r="BH210" s="2"/>
    </row>
    <row r="211" spans="1:60">
      <c r="A211" t="s">
        <v>196</v>
      </c>
      <c r="B211" t="s">
        <v>529</v>
      </c>
      <c r="C211" s="2">
        <v>14113</v>
      </c>
      <c r="D211" s="2">
        <v>14227</v>
      </c>
      <c r="E211" s="2">
        <v>14457</v>
      </c>
      <c r="F211" s="2">
        <v>14587</v>
      </c>
      <c r="G211" s="2">
        <v>14729</v>
      </c>
      <c r="H211" s="2">
        <v>14867</v>
      </c>
      <c r="I211" s="2">
        <v>14988</v>
      </c>
      <c r="J211" s="2">
        <v>15236</v>
      </c>
      <c r="K211" s="2">
        <v>15439</v>
      </c>
      <c r="L211" s="2">
        <v>15565</v>
      </c>
      <c r="M211" s="2">
        <v>15818</v>
      </c>
      <c r="N211" s="2">
        <v>16045</v>
      </c>
      <c r="O211" s="2">
        <v>16181</v>
      </c>
      <c r="P211" s="2">
        <v>16504</v>
      </c>
      <c r="Q211" s="2">
        <v>16812</v>
      </c>
      <c r="R211" s="2">
        <v>17216</v>
      </c>
      <c r="S211" s="2">
        <v>17519</v>
      </c>
      <c r="T211" s="2">
        <v>17814</v>
      </c>
      <c r="U211" s="2">
        <v>18126</v>
      </c>
      <c r="V211" s="2">
        <v>18558</v>
      </c>
      <c r="W211" s="2">
        <v>18608.964348262201</v>
      </c>
      <c r="X211" s="2">
        <v>18667.225031542501</v>
      </c>
      <c r="Y211" s="2">
        <v>18837.6794097477</v>
      </c>
      <c r="Z211" s="2">
        <v>19129.0037819137</v>
      </c>
      <c r="AA211" s="2">
        <v>19381.55554007</v>
      </c>
      <c r="AB211" s="2">
        <v>19603.464044618999</v>
      </c>
      <c r="AC211" s="2">
        <v>19889.967113571998</v>
      </c>
      <c r="AD211" s="2">
        <v>20176.4595105435</v>
      </c>
      <c r="AE211" s="2">
        <v>20412.175577843602</v>
      </c>
      <c r="AF211" s="2">
        <v>20659.434150315999</v>
      </c>
      <c r="AG211" s="2">
        <v>20898.371255816499</v>
      </c>
      <c r="AH211" s="2">
        <v>21159.326718623601</v>
      </c>
      <c r="AI211" s="2">
        <v>21388.526285296201</v>
      </c>
      <c r="AJ211" s="2">
        <v>21501.795607722401</v>
      </c>
      <c r="AK211" s="2">
        <v>21511.449513701002</v>
      </c>
      <c r="AL211" s="2">
        <v>21521.445714883201</v>
      </c>
      <c r="AM211" s="2">
        <v>21531.245911018101</v>
      </c>
      <c r="AN211" s="2">
        <v>21541.562381005901</v>
      </c>
      <c r="AO211" s="2">
        <v>21551.7695754255</v>
      </c>
      <c r="AP211" s="2">
        <v>21562.261010138202</v>
      </c>
      <c r="AQ211" s="2">
        <v>21573.089922707899</v>
      </c>
      <c r="AR211" s="2"/>
      <c r="AS211" s="2"/>
      <c r="AT211" s="2"/>
      <c r="AU211" s="2"/>
      <c r="AV211" s="2"/>
      <c r="AW211" s="2"/>
      <c r="AX211" s="2"/>
      <c r="AY211" s="2"/>
      <c r="AZ211" s="2"/>
      <c r="BA211" s="2"/>
      <c r="BB211" s="2"/>
      <c r="BC211" s="2"/>
      <c r="BD211" s="2"/>
      <c r="BE211" s="2"/>
      <c r="BF211" s="2"/>
      <c r="BG211" s="2"/>
      <c r="BH211" s="2"/>
    </row>
    <row r="212" spans="1:60">
      <c r="A212" t="s">
        <v>196</v>
      </c>
      <c r="B212" t="s">
        <v>530</v>
      </c>
      <c r="C212" s="2">
        <v>9034</v>
      </c>
      <c r="D212" s="2">
        <v>9040</v>
      </c>
      <c r="E212" s="2">
        <v>8996</v>
      </c>
      <c r="F212" s="2">
        <v>8923</v>
      </c>
      <c r="G212" s="2">
        <v>8865</v>
      </c>
      <c r="H212" s="2">
        <v>8859</v>
      </c>
      <c r="I212" s="2">
        <v>8877</v>
      </c>
      <c r="J212" s="2">
        <v>8946</v>
      </c>
      <c r="K212" s="2">
        <v>9037</v>
      </c>
      <c r="L212" s="2">
        <v>9148</v>
      </c>
      <c r="M212" s="2">
        <v>9294</v>
      </c>
      <c r="N212" s="2">
        <v>9594</v>
      </c>
      <c r="O212" s="2">
        <v>9901</v>
      </c>
      <c r="P212" s="2">
        <v>10190</v>
      </c>
      <c r="Q212" s="2">
        <v>10504</v>
      </c>
      <c r="R212" s="2">
        <v>10822</v>
      </c>
      <c r="S212" s="2">
        <v>11089</v>
      </c>
      <c r="T212" s="2">
        <v>11283</v>
      </c>
      <c r="U212" s="2">
        <v>11470</v>
      </c>
      <c r="V212" s="2">
        <v>11749</v>
      </c>
      <c r="W212" s="2">
        <v>11737.926019009201</v>
      </c>
      <c r="X212" s="2">
        <v>11740.470902901699</v>
      </c>
      <c r="Y212" s="2">
        <v>11808.9901022788</v>
      </c>
      <c r="Z212" s="2">
        <v>11888.885604801701</v>
      </c>
      <c r="AA212" s="2">
        <v>12060.300875221301</v>
      </c>
      <c r="AB212" s="2">
        <v>12187.946054510499</v>
      </c>
      <c r="AC212" s="2">
        <v>12376.7758012125</v>
      </c>
      <c r="AD212" s="2">
        <v>12728.740203827499</v>
      </c>
      <c r="AE212" s="2">
        <v>12969.474425660001</v>
      </c>
      <c r="AF212" s="2">
        <v>13241.0437926551</v>
      </c>
      <c r="AG212" s="2">
        <v>13556.6612939304</v>
      </c>
      <c r="AH212" s="2">
        <v>14002.818138771099</v>
      </c>
      <c r="AI212" s="2">
        <v>14382.0776022806</v>
      </c>
      <c r="AJ212" s="2">
        <v>14789.8113911895</v>
      </c>
      <c r="AK212" s="2">
        <v>15152.307302391</v>
      </c>
      <c r="AL212" s="2">
        <v>15522.4803076434</v>
      </c>
      <c r="AM212" s="2">
        <v>15884.5257393753</v>
      </c>
      <c r="AN212" s="2">
        <v>16693.082750368801</v>
      </c>
      <c r="AO212" s="2">
        <v>17488.490103762299</v>
      </c>
      <c r="AP212" s="2">
        <v>18401.1448274713</v>
      </c>
      <c r="AQ212" s="2">
        <v>19226.492970332602</v>
      </c>
      <c r="AR212" s="2"/>
      <c r="AS212" s="2"/>
      <c r="AT212" s="2"/>
      <c r="AU212" s="2"/>
      <c r="AV212" s="2"/>
      <c r="AW212" s="2"/>
      <c r="AX212" s="2"/>
      <c r="AY212" s="2"/>
      <c r="AZ212" s="2"/>
      <c r="BA212" s="2"/>
      <c r="BB212" s="2"/>
      <c r="BC212" s="2"/>
      <c r="BD212" s="2"/>
      <c r="BE212" s="2"/>
      <c r="BF212" s="2"/>
      <c r="BG212" s="2"/>
      <c r="BH212" s="2"/>
    </row>
    <row r="213" spans="1:60">
      <c r="A213" t="s">
        <v>196</v>
      </c>
      <c r="B213" t="s">
        <v>531</v>
      </c>
      <c r="C213" s="2">
        <v>16548</v>
      </c>
      <c r="D213" s="2">
        <v>16837</v>
      </c>
      <c r="E213" s="2">
        <v>17289</v>
      </c>
      <c r="F213" s="2">
        <v>18048</v>
      </c>
      <c r="G213" s="2">
        <v>18389</v>
      </c>
      <c r="H213" s="2">
        <v>18774</v>
      </c>
      <c r="I213" s="2">
        <v>18957</v>
      </c>
      <c r="J213" s="2">
        <v>19033</v>
      </c>
      <c r="K213" s="2">
        <v>19348</v>
      </c>
      <c r="L213" s="2">
        <v>19409</v>
      </c>
      <c r="M213" s="2">
        <v>19612</v>
      </c>
      <c r="N213" s="2">
        <v>20247</v>
      </c>
      <c r="O213" s="2">
        <v>20763</v>
      </c>
      <c r="P213" s="2">
        <v>21420</v>
      </c>
      <c r="Q213" s="2">
        <v>22055</v>
      </c>
      <c r="R213" s="2">
        <v>22773</v>
      </c>
      <c r="S213" s="2">
        <v>23697</v>
      </c>
      <c r="T213" s="2">
        <v>24223</v>
      </c>
      <c r="U213" s="2">
        <v>24410</v>
      </c>
      <c r="V213" s="2">
        <v>24386</v>
      </c>
      <c r="W213" s="2">
        <v>23641.339321304102</v>
      </c>
      <c r="X213" s="2">
        <v>22806.828347239501</v>
      </c>
      <c r="Y213" s="2">
        <v>22408.721878523898</v>
      </c>
      <c r="Z213" s="2">
        <v>22371.9929274799</v>
      </c>
      <c r="AA213" s="2">
        <v>22719.198950813799</v>
      </c>
      <c r="AB213" s="2">
        <v>23106.6148777981</v>
      </c>
      <c r="AC213" s="2">
        <v>23417.237610902099</v>
      </c>
      <c r="AD213" s="2">
        <v>23756.222042241399</v>
      </c>
      <c r="AE213" s="2">
        <v>24111.009681942702</v>
      </c>
      <c r="AF213" s="2">
        <v>24524.201650868199</v>
      </c>
      <c r="AG213" s="2">
        <v>24996.636806618</v>
      </c>
      <c r="AH213" s="2">
        <v>25499.522568574201</v>
      </c>
      <c r="AI213" s="2">
        <v>26016.026403949301</v>
      </c>
      <c r="AJ213" s="2">
        <v>26557.3678035599</v>
      </c>
      <c r="AK213" s="2">
        <v>27127.626082171999</v>
      </c>
      <c r="AL213" s="2">
        <v>27760.020194884499</v>
      </c>
      <c r="AM213" s="2">
        <v>28458.323726287999</v>
      </c>
      <c r="AN213" s="2">
        <v>29186.999579895601</v>
      </c>
      <c r="AO213" s="2">
        <v>29918.601179132002</v>
      </c>
      <c r="AP213" s="2">
        <v>30669.515472135699</v>
      </c>
      <c r="AQ213" s="2">
        <v>31464.301899049198</v>
      </c>
      <c r="AR213" s="2"/>
      <c r="AS213" s="2"/>
      <c r="AT213" s="2"/>
      <c r="AU213" s="2"/>
      <c r="AV213" s="2"/>
      <c r="AW213" s="2"/>
      <c r="AX213" s="2"/>
      <c r="AY213" s="2"/>
      <c r="AZ213" s="2"/>
      <c r="BA213" s="2"/>
      <c r="BB213" s="2"/>
      <c r="BC213" s="2"/>
      <c r="BD213" s="2"/>
      <c r="BE213" s="2"/>
      <c r="BF213" s="2"/>
      <c r="BG213" s="2"/>
      <c r="BH213" s="2"/>
    </row>
    <row r="214" spans="1:60">
      <c r="A214" t="s">
        <v>196</v>
      </c>
      <c r="B214" t="s">
        <v>532</v>
      </c>
      <c r="C214" s="2">
        <v>9310</v>
      </c>
      <c r="D214" s="2">
        <v>10429</v>
      </c>
      <c r="E214" s="2">
        <v>11094</v>
      </c>
      <c r="F214" s="2">
        <v>11690</v>
      </c>
      <c r="G214" s="2">
        <v>12303</v>
      </c>
      <c r="H214" s="2">
        <v>13008</v>
      </c>
      <c r="I214" s="2">
        <v>13655</v>
      </c>
      <c r="J214" s="2">
        <v>14252</v>
      </c>
      <c r="K214" s="2">
        <v>14928</v>
      </c>
      <c r="L214" s="2">
        <v>15223</v>
      </c>
      <c r="M214" s="2">
        <v>15465</v>
      </c>
      <c r="N214" s="2">
        <v>15949</v>
      </c>
      <c r="O214" s="2">
        <v>16494</v>
      </c>
      <c r="P214" s="2">
        <v>16934</v>
      </c>
      <c r="Q214" s="2">
        <v>17493</v>
      </c>
      <c r="R214" s="2">
        <v>18231</v>
      </c>
      <c r="S214" s="2">
        <v>19222</v>
      </c>
      <c r="T214" s="2">
        <v>20526</v>
      </c>
      <c r="U214" s="2">
        <v>21616</v>
      </c>
      <c r="V214" s="2">
        <v>22552</v>
      </c>
      <c r="W214" s="2">
        <v>22643.2467728722</v>
      </c>
      <c r="X214" s="2">
        <v>22872.165716589901</v>
      </c>
      <c r="Y214" s="2">
        <v>23116.989827580001</v>
      </c>
      <c r="Z214" s="2">
        <v>23547.972919148498</v>
      </c>
      <c r="AA214" s="2">
        <v>24038.1291278383</v>
      </c>
      <c r="AB214" s="2">
        <v>24415.121857371301</v>
      </c>
      <c r="AC214" s="2">
        <v>24812.665216124002</v>
      </c>
      <c r="AD214" s="2">
        <v>25268.696804818199</v>
      </c>
      <c r="AE214" s="2">
        <v>25730.615873018101</v>
      </c>
      <c r="AF214" s="2">
        <v>26060.468358648599</v>
      </c>
      <c r="AG214" s="2">
        <v>26229.335950598001</v>
      </c>
      <c r="AH214" s="2">
        <v>26358.6120935865</v>
      </c>
      <c r="AI214" s="2">
        <v>26502.144432227102</v>
      </c>
      <c r="AJ214" s="2">
        <v>26523.102055682899</v>
      </c>
      <c r="AK214" s="2">
        <v>26544.979421266002</v>
      </c>
      <c r="AL214" s="2">
        <v>26567.632490031101</v>
      </c>
      <c r="AM214" s="2">
        <v>26589.841390133399</v>
      </c>
      <c r="AN214" s="2">
        <v>26613.220229766201</v>
      </c>
      <c r="AO214" s="2">
        <v>26636.3514336423</v>
      </c>
      <c r="AP214" s="2">
        <v>26660.126777703001</v>
      </c>
      <c r="AQ214" s="2">
        <v>26684.666906112401</v>
      </c>
      <c r="AR214" s="2"/>
      <c r="AS214" s="2"/>
      <c r="AT214" s="2"/>
      <c r="AU214" s="2"/>
      <c r="AV214" s="2"/>
      <c r="AW214" s="2"/>
      <c r="AX214" s="2"/>
      <c r="AY214" s="2"/>
      <c r="AZ214" s="2"/>
      <c r="BA214" s="2"/>
      <c r="BB214" s="2"/>
      <c r="BC214" s="2"/>
      <c r="BD214" s="2"/>
      <c r="BE214" s="2"/>
      <c r="BF214" s="2"/>
      <c r="BG214" s="2"/>
      <c r="BH214" s="2"/>
    </row>
    <row r="215" spans="1:60">
      <c r="A215" t="s">
        <v>196</v>
      </c>
      <c r="B215" t="s">
        <v>533</v>
      </c>
      <c r="C215" s="2">
        <v>18618</v>
      </c>
      <c r="D215" s="2">
        <v>18545</v>
      </c>
      <c r="E215" s="2">
        <v>18411</v>
      </c>
      <c r="F215" s="2">
        <v>18456</v>
      </c>
      <c r="G215" s="2">
        <v>18587</v>
      </c>
      <c r="H215" s="2">
        <v>18818</v>
      </c>
      <c r="I215" s="2">
        <v>19068</v>
      </c>
      <c r="J215" s="2">
        <v>19477</v>
      </c>
      <c r="K215" s="2">
        <v>19747</v>
      </c>
      <c r="L215" s="2">
        <v>19904</v>
      </c>
      <c r="M215" s="2">
        <v>20139</v>
      </c>
      <c r="N215" s="2">
        <v>20421</v>
      </c>
      <c r="O215" s="2">
        <v>20821</v>
      </c>
      <c r="P215" s="2">
        <v>21240</v>
      </c>
      <c r="Q215" s="2">
        <v>21555</v>
      </c>
      <c r="R215" s="2">
        <v>21825</v>
      </c>
      <c r="S215" s="2">
        <v>22110</v>
      </c>
      <c r="T215" s="2">
        <v>22237</v>
      </c>
      <c r="U215" s="2">
        <v>22531</v>
      </c>
      <c r="V215" s="2">
        <v>22543</v>
      </c>
      <c r="W215" s="2">
        <v>22635.652662878601</v>
      </c>
      <c r="X215" s="2">
        <v>22679.948094015599</v>
      </c>
      <c r="Y215" s="2">
        <v>22754.213339570801</v>
      </c>
      <c r="Z215" s="2">
        <v>22872.487730839301</v>
      </c>
      <c r="AA215" s="2">
        <v>23077.286123780999</v>
      </c>
      <c r="AB215" s="2">
        <v>23377.797959982599</v>
      </c>
      <c r="AC215" s="2">
        <v>24000.002446933999</v>
      </c>
      <c r="AD215" s="2">
        <v>24626.1634024837</v>
      </c>
      <c r="AE215" s="2">
        <v>25286.178233287101</v>
      </c>
      <c r="AF215" s="2">
        <v>25605.1714784547</v>
      </c>
      <c r="AG215" s="2">
        <v>25799.472534488799</v>
      </c>
      <c r="AH215" s="2">
        <v>25994.207544183399</v>
      </c>
      <c r="AI215" s="2">
        <v>26201.271834849002</v>
      </c>
      <c r="AJ215" s="2">
        <v>26397.5772966851</v>
      </c>
      <c r="AK215" s="2">
        <v>26602.497769677499</v>
      </c>
      <c r="AL215" s="2">
        <v>26814.6841212162</v>
      </c>
      <c r="AM215" s="2">
        <v>26975.828825182401</v>
      </c>
      <c r="AN215" s="2">
        <v>27092.207309643702</v>
      </c>
      <c r="AO215" s="2">
        <v>27207.353103474401</v>
      </c>
      <c r="AP215" s="2">
        <v>27325.705376010501</v>
      </c>
      <c r="AQ215" s="2">
        <v>27447.8647018755</v>
      </c>
      <c r="AR215" s="2"/>
      <c r="AS215" s="2"/>
      <c r="AT215" s="2"/>
      <c r="AU215" s="2"/>
      <c r="AV215" s="2"/>
      <c r="AW215" s="2"/>
      <c r="AX215" s="2"/>
      <c r="AY215" s="2"/>
      <c r="AZ215" s="2"/>
      <c r="BA215" s="2"/>
      <c r="BB215" s="2"/>
      <c r="BC215" s="2"/>
      <c r="BD215" s="2"/>
      <c r="BE215" s="2"/>
      <c r="BF215" s="2"/>
      <c r="BG215" s="2"/>
      <c r="BH215" s="2"/>
    </row>
    <row r="216" spans="1:60">
      <c r="A216" t="s">
        <v>196</v>
      </c>
      <c r="B216" t="s">
        <v>534</v>
      </c>
      <c r="C216" s="2">
        <v>4085</v>
      </c>
      <c r="D216" s="2">
        <v>4052</v>
      </c>
      <c r="E216" s="2">
        <v>4061</v>
      </c>
      <c r="F216" s="2">
        <v>4066</v>
      </c>
      <c r="G216" s="2">
        <v>4106</v>
      </c>
      <c r="H216" s="2">
        <v>4132</v>
      </c>
      <c r="I216" s="2">
        <v>4178</v>
      </c>
      <c r="J216" s="2">
        <v>4237</v>
      </c>
      <c r="K216" s="2">
        <v>4263</v>
      </c>
      <c r="L216" s="2">
        <v>4295</v>
      </c>
      <c r="M216" s="2">
        <v>4351</v>
      </c>
      <c r="N216" s="2">
        <v>4335</v>
      </c>
      <c r="O216" s="2">
        <v>4323</v>
      </c>
      <c r="P216" s="2">
        <v>4306</v>
      </c>
      <c r="Q216" s="2">
        <v>4289</v>
      </c>
      <c r="R216" s="2">
        <v>4272</v>
      </c>
      <c r="S216" s="2">
        <v>4270</v>
      </c>
      <c r="T216" s="2">
        <v>4254</v>
      </c>
      <c r="U216" s="2">
        <v>4246</v>
      </c>
      <c r="V216" s="2">
        <v>4231</v>
      </c>
      <c r="W216" s="2">
        <v>4230.61758334568</v>
      </c>
      <c r="X216" s="2">
        <v>4230.6175833593998</v>
      </c>
      <c r="Y216" s="2">
        <v>4232.5496113825402</v>
      </c>
      <c r="Z216" s="2">
        <v>4233.9620770149704</v>
      </c>
      <c r="AA216" s="2">
        <v>4245.81907418432</v>
      </c>
      <c r="AB216" s="2">
        <v>4258.4455113960003</v>
      </c>
      <c r="AC216" s="2">
        <v>4272.4840191379699</v>
      </c>
      <c r="AD216" s="2">
        <v>4286.4574860680896</v>
      </c>
      <c r="AE216" s="2">
        <v>4300.7859914236096</v>
      </c>
      <c r="AF216" s="2">
        <v>4316.9498034901699</v>
      </c>
      <c r="AG216" s="2">
        <v>4334.0301801960704</v>
      </c>
      <c r="AH216" s="2">
        <v>4351.7435558678699</v>
      </c>
      <c r="AI216" s="2">
        <v>4369.8084180947999</v>
      </c>
      <c r="AJ216" s="2">
        <v>4389.2295676438798</v>
      </c>
      <c r="AK216" s="2">
        <v>4407.2143800794702</v>
      </c>
      <c r="AL216" s="2">
        <v>4429.2470850357604</v>
      </c>
      <c r="AM216" s="2">
        <v>4450.7960365643303</v>
      </c>
      <c r="AN216" s="2">
        <v>4474.8788232022498</v>
      </c>
      <c r="AO216" s="2">
        <v>4498.5699499888196</v>
      </c>
      <c r="AP216" s="2">
        <v>4525.7532712459397</v>
      </c>
      <c r="AQ216" s="2">
        <v>4550.3361800196399</v>
      </c>
      <c r="AR216" s="2"/>
      <c r="AS216" s="2"/>
      <c r="AT216" s="2"/>
      <c r="AU216" s="2"/>
      <c r="AV216" s="2"/>
      <c r="AW216" s="2"/>
      <c r="AX216" s="2"/>
      <c r="AY216" s="2"/>
      <c r="AZ216" s="2"/>
      <c r="BA216" s="2"/>
      <c r="BB216" s="2"/>
      <c r="BC216" s="2"/>
      <c r="BD216" s="2"/>
      <c r="BE216" s="2"/>
      <c r="BF216" s="2"/>
      <c r="BG216" s="2"/>
      <c r="BH216" s="2"/>
    </row>
    <row r="217" spans="1:60">
      <c r="A217" t="s">
        <v>196</v>
      </c>
      <c r="B217" t="s">
        <v>535</v>
      </c>
      <c r="C217" s="2">
        <v>15601</v>
      </c>
      <c r="D217" s="2">
        <v>15530</v>
      </c>
      <c r="E217" s="2">
        <v>15454</v>
      </c>
      <c r="F217" s="2">
        <v>15355</v>
      </c>
      <c r="G217" s="2">
        <v>15195</v>
      </c>
      <c r="H217" s="2">
        <v>15117</v>
      </c>
      <c r="I217" s="2">
        <v>15272</v>
      </c>
      <c r="J217" s="2">
        <v>15645</v>
      </c>
      <c r="K217" s="2">
        <v>16062</v>
      </c>
      <c r="L217" s="2">
        <v>16307</v>
      </c>
      <c r="M217" s="2">
        <v>16460</v>
      </c>
      <c r="N217" s="2">
        <v>16566</v>
      </c>
      <c r="O217" s="2">
        <v>16688</v>
      </c>
      <c r="P217" s="2">
        <v>16795</v>
      </c>
      <c r="Q217" s="2">
        <v>16902</v>
      </c>
      <c r="R217" s="2">
        <v>17013</v>
      </c>
      <c r="S217" s="2">
        <v>17212</v>
      </c>
      <c r="T217" s="2">
        <v>17313</v>
      </c>
      <c r="U217" s="2">
        <v>17663</v>
      </c>
      <c r="V217" s="2">
        <v>17731</v>
      </c>
      <c r="W217" s="2">
        <v>17714.107289992298</v>
      </c>
      <c r="X217" s="2">
        <v>17716.499666862601</v>
      </c>
      <c r="Y217" s="2">
        <v>17749.310270724</v>
      </c>
      <c r="Z217" s="2">
        <v>17817.364182496702</v>
      </c>
      <c r="AA217" s="2">
        <v>17917.879911689401</v>
      </c>
      <c r="AB217" s="2">
        <v>17954.959723324799</v>
      </c>
      <c r="AC217" s="2">
        <v>17990.618013986899</v>
      </c>
      <c r="AD217" s="2">
        <v>18024.4688555428</v>
      </c>
      <c r="AE217" s="2">
        <v>18058.969290312099</v>
      </c>
      <c r="AF217" s="2">
        <v>18097.888819199899</v>
      </c>
      <c r="AG217" s="2">
        <v>18139.015258374999</v>
      </c>
      <c r="AH217" s="2">
        <v>18181.6658336451</v>
      </c>
      <c r="AI217" s="2">
        <v>18225.162735014401</v>
      </c>
      <c r="AJ217" s="2">
        <v>18271.925327070701</v>
      </c>
      <c r="AK217" s="2">
        <v>18314.294459615299</v>
      </c>
      <c r="AL217" s="2">
        <v>18318.170164797099</v>
      </c>
      <c r="AM217" s="2">
        <v>18321.960776395899</v>
      </c>
      <c r="AN217" s="2">
        <v>18326.197104490599</v>
      </c>
      <c r="AO217" s="2">
        <v>18330.3645252809</v>
      </c>
      <c r="AP217" s="2">
        <v>18335.146193076202</v>
      </c>
      <c r="AQ217" s="2">
        <v>18339.470496827002</v>
      </c>
      <c r="AR217" s="2"/>
      <c r="AS217" s="2"/>
      <c r="AT217" s="2"/>
      <c r="AU217" s="2"/>
      <c r="AV217" s="2"/>
      <c r="AW217" s="2"/>
      <c r="AX217" s="2"/>
      <c r="AY217" s="2"/>
      <c r="AZ217" s="2"/>
      <c r="BA217" s="2"/>
      <c r="BB217" s="2"/>
      <c r="BC217" s="2"/>
      <c r="BD217" s="2"/>
      <c r="BE217" s="2"/>
      <c r="BF217" s="2"/>
      <c r="BG217" s="2"/>
      <c r="BH217" s="2"/>
    </row>
    <row r="218" spans="1:60">
      <c r="A218" t="s">
        <v>196</v>
      </c>
      <c r="B218" t="s">
        <v>536</v>
      </c>
      <c r="C218" s="2">
        <v>11390</v>
      </c>
      <c r="D218" s="2">
        <v>12035</v>
      </c>
      <c r="E218" s="2">
        <v>14006</v>
      </c>
      <c r="F218" s="2">
        <v>15307</v>
      </c>
      <c r="G218" s="2">
        <v>16166</v>
      </c>
      <c r="H218" s="2">
        <v>17516</v>
      </c>
      <c r="I218" s="2">
        <v>18177</v>
      </c>
      <c r="J218" s="2">
        <v>19304</v>
      </c>
      <c r="K218" s="2">
        <v>19931</v>
      </c>
      <c r="L218" s="2">
        <v>20459</v>
      </c>
      <c r="M218" s="2">
        <v>20239</v>
      </c>
      <c r="N218" s="2">
        <v>20823</v>
      </c>
      <c r="O218" s="2">
        <v>21416</v>
      </c>
      <c r="P218" s="2">
        <v>21996</v>
      </c>
      <c r="Q218" s="2">
        <v>22498</v>
      </c>
      <c r="R218" s="2">
        <v>23112</v>
      </c>
      <c r="S218" s="2">
        <v>24151</v>
      </c>
      <c r="T218" s="2">
        <v>24638</v>
      </c>
      <c r="U218" s="2">
        <v>24752</v>
      </c>
      <c r="V218" s="2">
        <v>24661</v>
      </c>
      <c r="W218" s="2">
        <v>24410.078615728002</v>
      </c>
      <c r="X218" s="2">
        <v>24255.8300066023</v>
      </c>
      <c r="Y218" s="2">
        <v>24045.494616821699</v>
      </c>
      <c r="Z218" s="2">
        <v>24035.761585180699</v>
      </c>
      <c r="AA218" s="2">
        <v>24116.626926533499</v>
      </c>
      <c r="AB218" s="2">
        <v>24465.630743861399</v>
      </c>
      <c r="AC218" s="2">
        <v>24784.5709982183</v>
      </c>
      <c r="AD218" s="2">
        <v>25242.701678478399</v>
      </c>
      <c r="AE218" s="2">
        <v>25720.1965958902</v>
      </c>
      <c r="AF218" s="2">
        <v>26266.374569204501</v>
      </c>
      <c r="AG218" s="2">
        <v>26868.4436536373</v>
      </c>
      <c r="AH218" s="2">
        <v>27509.3188567137</v>
      </c>
      <c r="AI218" s="2">
        <v>28167.548950680601</v>
      </c>
      <c r="AJ218" s="2">
        <v>28945.832371374701</v>
      </c>
      <c r="AK218" s="2">
        <v>29765.689397153401</v>
      </c>
      <c r="AL218" s="2">
        <v>30459.762017196201</v>
      </c>
      <c r="AM218" s="2">
        <v>30850.4536982711</v>
      </c>
      <c r="AN218" s="2">
        <v>31258.138336287699</v>
      </c>
      <c r="AO218" s="2">
        <v>31667.459854277498</v>
      </c>
      <c r="AP218" s="2">
        <v>32087.586599646798</v>
      </c>
      <c r="AQ218" s="2">
        <v>32532.2591667825</v>
      </c>
      <c r="AR218" s="2"/>
      <c r="AS218" s="2"/>
      <c r="AT218" s="2"/>
      <c r="AU218" s="2"/>
      <c r="AV218" s="2"/>
      <c r="AW218" s="2"/>
      <c r="AX218" s="2"/>
      <c r="AY218" s="2"/>
      <c r="AZ218" s="2"/>
      <c r="BA218" s="2"/>
      <c r="BB218" s="2"/>
      <c r="BC218" s="2"/>
      <c r="BD218" s="2"/>
      <c r="BE218" s="2"/>
      <c r="BF218" s="2"/>
      <c r="BG218" s="2"/>
      <c r="BH218" s="2"/>
    </row>
    <row r="219" spans="1:60">
      <c r="A219" t="s">
        <v>196</v>
      </c>
      <c r="B219" t="s">
        <v>537</v>
      </c>
      <c r="C219" s="2">
        <v>19430</v>
      </c>
      <c r="D219" s="2">
        <v>19905</v>
      </c>
      <c r="E219" s="2">
        <v>20273</v>
      </c>
      <c r="F219" s="2">
        <v>20726</v>
      </c>
      <c r="G219" s="2">
        <v>21048</v>
      </c>
      <c r="H219" s="2">
        <v>21395</v>
      </c>
      <c r="I219" s="2">
        <v>21689</v>
      </c>
      <c r="J219" s="2">
        <v>22140</v>
      </c>
      <c r="K219" s="2">
        <v>22456</v>
      </c>
      <c r="L219" s="2">
        <v>22770</v>
      </c>
      <c r="M219" s="2">
        <v>22939</v>
      </c>
      <c r="N219" s="2">
        <v>23041</v>
      </c>
      <c r="O219" s="2">
        <v>23160</v>
      </c>
      <c r="P219" s="2">
        <v>23309</v>
      </c>
      <c r="Q219" s="2">
        <v>23480</v>
      </c>
      <c r="R219" s="2">
        <v>23687</v>
      </c>
      <c r="S219" s="2">
        <v>24085</v>
      </c>
      <c r="T219" s="2">
        <v>24252</v>
      </c>
      <c r="U219" s="2">
        <v>24383</v>
      </c>
      <c r="V219" s="2">
        <v>24558</v>
      </c>
      <c r="W219" s="2">
        <v>24527.976644740102</v>
      </c>
      <c r="X219" s="2">
        <v>24533.390899099799</v>
      </c>
      <c r="Y219" s="2">
        <v>24783.9095140104</v>
      </c>
      <c r="Z219" s="2">
        <v>24847.7161100669</v>
      </c>
      <c r="AA219" s="2">
        <v>24884.013254155401</v>
      </c>
      <c r="AB219" s="2">
        <v>24914.673820354899</v>
      </c>
      <c r="AC219" s="2">
        <v>25057.865452328799</v>
      </c>
      <c r="AD219" s="2">
        <v>25200.393709358199</v>
      </c>
      <c r="AE219" s="2">
        <v>25346.5432962798</v>
      </c>
      <c r="AF219" s="2">
        <v>25410.403220284101</v>
      </c>
      <c r="AG219" s="2">
        <v>25477.884298163699</v>
      </c>
      <c r="AH219" s="2">
        <v>25547.866200731201</v>
      </c>
      <c r="AI219" s="2">
        <v>25619.236770302599</v>
      </c>
      <c r="AJ219" s="2">
        <v>25695.965748667299</v>
      </c>
      <c r="AK219" s="2">
        <v>25767.0200523159</v>
      </c>
      <c r="AL219" s="2">
        <v>25854.066753475901</v>
      </c>
      <c r="AM219" s="2">
        <v>25939.202245632601</v>
      </c>
      <c r="AN219" s="2">
        <v>26034.348400383002</v>
      </c>
      <c r="AO219" s="2">
        <v>26127.947168228999</v>
      </c>
      <c r="AP219" s="2">
        <v>26235.342918914201</v>
      </c>
      <c r="AQ219" s="2">
        <v>26332.464954429601</v>
      </c>
      <c r="AR219" s="2"/>
      <c r="AS219" s="2"/>
      <c r="AT219" s="2"/>
      <c r="AU219" s="2"/>
      <c r="AV219" s="2"/>
      <c r="AW219" s="2"/>
      <c r="AX219" s="2"/>
      <c r="AY219" s="2"/>
      <c r="AZ219" s="2"/>
      <c r="BA219" s="2"/>
      <c r="BB219" s="2"/>
      <c r="BC219" s="2"/>
      <c r="BD219" s="2"/>
      <c r="BE219" s="2"/>
      <c r="BF219" s="2"/>
      <c r="BG219" s="2"/>
      <c r="BH219" s="2"/>
    </row>
    <row r="220" spans="1:60">
      <c r="A220" t="s">
        <v>196</v>
      </c>
      <c r="B220" t="s">
        <v>538</v>
      </c>
      <c r="C220" s="2">
        <v>15829</v>
      </c>
      <c r="D220" s="2">
        <v>15760</v>
      </c>
      <c r="E220" s="2">
        <v>15726</v>
      </c>
      <c r="F220" s="2">
        <v>15717</v>
      </c>
      <c r="G220" s="2">
        <v>15780</v>
      </c>
      <c r="H220" s="2">
        <v>15829</v>
      </c>
      <c r="I220" s="2">
        <v>16428</v>
      </c>
      <c r="J220" s="2">
        <v>16826</v>
      </c>
      <c r="K220" s="2">
        <v>17101</v>
      </c>
      <c r="L220" s="2">
        <v>17213</v>
      </c>
      <c r="M220" s="2">
        <v>17268</v>
      </c>
      <c r="N220" s="2">
        <v>17383</v>
      </c>
      <c r="O220" s="2">
        <v>17530</v>
      </c>
      <c r="P220" s="2">
        <v>17652</v>
      </c>
      <c r="Q220" s="2">
        <v>17757</v>
      </c>
      <c r="R220" s="2">
        <v>17849</v>
      </c>
      <c r="S220" s="2">
        <v>18038</v>
      </c>
      <c r="T220" s="2">
        <v>18022</v>
      </c>
      <c r="U220" s="2">
        <v>18046</v>
      </c>
      <c r="V220" s="2">
        <v>17990</v>
      </c>
      <c r="W220" s="2">
        <v>17947.836760923699</v>
      </c>
      <c r="X220" s="2">
        <v>17953.160208539601</v>
      </c>
      <c r="Y220" s="2">
        <v>17912.475794263501</v>
      </c>
      <c r="Z220" s="2">
        <v>17908.4272357921</v>
      </c>
      <c r="AA220" s="2">
        <v>17939.925053365001</v>
      </c>
      <c r="AB220" s="2">
        <v>17969.683993841401</v>
      </c>
      <c r="AC220" s="2">
        <v>17998.112915248799</v>
      </c>
      <c r="AD220" s="2">
        <v>18044.542298250701</v>
      </c>
      <c r="AE220" s="2">
        <v>18093.1361547628</v>
      </c>
      <c r="AF220" s="2">
        <v>18149.7988213676</v>
      </c>
      <c r="AG220" s="2">
        <v>18214.8839331198</v>
      </c>
      <c r="AH220" s="2">
        <v>18261.1777335599</v>
      </c>
      <c r="AI220" s="2">
        <v>18308.725147834699</v>
      </c>
      <c r="AJ220" s="2">
        <v>18358.5590156088</v>
      </c>
      <c r="AK220" s="2">
        <v>18411.054859185999</v>
      </c>
      <c r="AL220" s="2">
        <v>18472.999420900502</v>
      </c>
      <c r="AM220" s="2">
        <v>18530.0467331371</v>
      </c>
      <c r="AN220" s="2">
        <v>18571.341524891799</v>
      </c>
      <c r="AO220" s="2">
        <v>18612.802129890399</v>
      </c>
      <c r="AP220" s="2">
        <v>18655.357201204599</v>
      </c>
      <c r="AQ220" s="2">
        <v>18700.398527862999</v>
      </c>
      <c r="AR220" s="2"/>
      <c r="AS220" s="2"/>
      <c r="AT220" s="2"/>
      <c r="AU220" s="2"/>
      <c r="AV220" s="2"/>
      <c r="AW220" s="2"/>
      <c r="AX220" s="2"/>
      <c r="AY220" s="2"/>
      <c r="AZ220" s="2"/>
      <c r="BA220" s="2"/>
      <c r="BB220" s="2"/>
      <c r="BC220" s="2"/>
      <c r="BD220" s="2"/>
      <c r="BE220" s="2"/>
      <c r="BF220" s="2"/>
      <c r="BG220" s="2"/>
      <c r="BH220" s="2"/>
    </row>
    <row r="221" spans="1:60">
      <c r="A221" t="s">
        <v>196</v>
      </c>
      <c r="B221" t="s">
        <v>539</v>
      </c>
      <c r="C221" s="2">
        <v>11466</v>
      </c>
      <c r="D221" s="2">
        <v>11500</v>
      </c>
      <c r="E221" s="2">
        <v>11532</v>
      </c>
      <c r="F221" s="2">
        <v>11511</v>
      </c>
      <c r="G221" s="2">
        <v>11510</v>
      </c>
      <c r="H221" s="2">
        <v>11484</v>
      </c>
      <c r="I221" s="2">
        <v>11717</v>
      </c>
      <c r="J221" s="2">
        <v>12036</v>
      </c>
      <c r="K221" s="2">
        <v>12229</v>
      </c>
      <c r="L221" s="2">
        <v>12316</v>
      </c>
      <c r="M221" s="2">
        <v>12363</v>
      </c>
      <c r="N221" s="2">
        <v>12710</v>
      </c>
      <c r="O221" s="2">
        <v>13060</v>
      </c>
      <c r="P221" s="2">
        <v>13398</v>
      </c>
      <c r="Q221" s="2">
        <v>13706</v>
      </c>
      <c r="R221" s="2">
        <v>13959</v>
      </c>
      <c r="S221" s="2">
        <v>14304</v>
      </c>
      <c r="T221" s="2">
        <v>14442</v>
      </c>
      <c r="U221" s="2">
        <v>14525</v>
      </c>
      <c r="V221" s="2">
        <v>14735</v>
      </c>
      <c r="W221" s="2">
        <v>14038.8953309882</v>
      </c>
      <c r="X221" s="2">
        <v>13809.957396722801</v>
      </c>
      <c r="Y221" s="2">
        <v>13690.4912542974</v>
      </c>
      <c r="Z221" s="2">
        <v>13652.8550934134</v>
      </c>
      <c r="AA221" s="2">
        <v>13743.8934370837</v>
      </c>
      <c r="AB221" s="2">
        <v>13848.1538142871</v>
      </c>
      <c r="AC221" s="2">
        <v>13934.6411273331</v>
      </c>
      <c r="AD221" s="2">
        <v>14029.025222328801</v>
      </c>
      <c r="AE221" s="2">
        <v>14127.8093927031</v>
      </c>
      <c r="AF221" s="2">
        <v>14242.9962468474</v>
      </c>
      <c r="AG221" s="2">
        <v>14375.3046868168</v>
      </c>
      <c r="AH221" s="2">
        <v>14535.7391030174</v>
      </c>
      <c r="AI221" s="2">
        <v>14700.518022021901</v>
      </c>
      <c r="AJ221" s="2">
        <v>14873.2208199383</v>
      </c>
      <c r="AK221" s="2">
        <v>15055.148910365901</v>
      </c>
      <c r="AL221" s="2">
        <v>15276.132181548401</v>
      </c>
      <c r="AM221" s="2">
        <v>15507.8083095649</v>
      </c>
      <c r="AN221" s="2">
        <v>15738.0420767735</v>
      </c>
      <c r="AO221" s="2">
        <v>16019.239117433101</v>
      </c>
      <c r="AP221" s="2">
        <v>16301.479318821701</v>
      </c>
      <c r="AQ221" s="2">
        <v>16593.456826997099</v>
      </c>
      <c r="AR221" s="2"/>
      <c r="AS221" s="2"/>
      <c r="AT221" s="2"/>
      <c r="AU221" s="2"/>
      <c r="AV221" s="2"/>
      <c r="AW221" s="2"/>
      <c r="AX221" s="2"/>
      <c r="AY221" s="2"/>
      <c r="AZ221" s="2"/>
      <c r="BA221" s="2"/>
      <c r="BB221" s="2"/>
      <c r="BC221" s="2"/>
      <c r="BD221" s="2"/>
      <c r="BE221" s="2"/>
      <c r="BF221" s="2"/>
      <c r="BG221" s="2"/>
      <c r="BH221" s="2"/>
    </row>
    <row r="222" spans="1:60">
      <c r="A222" t="s">
        <v>196</v>
      </c>
      <c r="B222" t="s">
        <v>540</v>
      </c>
      <c r="C222" s="2">
        <v>14668</v>
      </c>
      <c r="D222" s="2">
        <v>14709</v>
      </c>
      <c r="E222" s="2">
        <v>15018</v>
      </c>
      <c r="F222" s="2">
        <v>15495</v>
      </c>
      <c r="G222" s="2">
        <v>15938</v>
      </c>
      <c r="H222" s="2">
        <v>16601</v>
      </c>
      <c r="I222" s="2">
        <v>16798</v>
      </c>
      <c r="J222" s="2">
        <v>16857</v>
      </c>
      <c r="K222" s="2">
        <v>17036</v>
      </c>
      <c r="L222" s="2">
        <v>17266</v>
      </c>
      <c r="M222" s="2">
        <v>17899</v>
      </c>
      <c r="N222" s="2">
        <v>18872</v>
      </c>
      <c r="O222" s="2">
        <v>19906</v>
      </c>
      <c r="P222" s="2">
        <v>21277</v>
      </c>
      <c r="Q222" s="2">
        <v>22756</v>
      </c>
      <c r="R222" s="2">
        <v>23786</v>
      </c>
      <c r="S222" s="2">
        <v>25231</v>
      </c>
      <c r="T222" s="2">
        <v>26200</v>
      </c>
      <c r="U222" s="2">
        <v>26906</v>
      </c>
      <c r="V222" s="2">
        <v>27363</v>
      </c>
      <c r="W222" s="2">
        <v>26503.768031130101</v>
      </c>
      <c r="X222" s="2">
        <v>25653.921508998599</v>
      </c>
      <c r="Y222" s="2">
        <v>25451.309145813499</v>
      </c>
      <c r="Z222" s="2">
        <v>25428.049257487</v>
      </c>
      <c r="AA222" s="2">
        <v>25548.524892369602</v>
      </c>
      <c r="AB222" s="2">
        <v>25680.570555674902</v>
      </c>
      <c r="AC222" s="2">
        <v>25789.016129338201</v>
      </c>
      <c r="AD222" s="2">
        <v>25907.363421784201</v>
      </c>
      <c r="AE222" s="2">
        <v>26225.520208230999</v>
      </c>
      <c r="AF222" s="2">
        <v>26537.274152068901</v>
      </c>
      <c r="AG222" s="2">
        <v>26682.897591605</v>
      </c>
      <c r="AH222" s="2">
        <v>26837.907123844299</v>
      </c>
      <c r="AI222" s="2">
        <v>26997.114380009902</v>
      </c>
      <c r="AJ222" s="2">
        <v>27163.977621081602</v>
      </c>
      <c r="AK222" s="2">
        <v>27339.754080704701</v>
      </c>
      <c r="AL222" s="2">
        <v>27530.181231962</v>
      </c>
      <c r="AM222" s="2">
        <v>27922.286660690599</v>
      </c>
      <c r="AN222" s="2">
        <v>28331.446537995798</v>
      </c>
      <c r="AO222" s="2">
        <v>28742.249225868101</v>
      </c>
      <c r="AP222" s="2">
        <v>29163.896216567398</v>
      </c>
      <c r="AQ222" s="2">
        <v>29610.177884595701</v>
      </c>
      <c r="AR222" s="2"/>
      <c r="AS222" s="2"/>
      <c r="AT222" s="2"/>
      <c r="AU222" s="2"/>
      <c r="AV222" s="2"/>
      <c r="AW222" s="2"/>
      <c r="AX222" s="2"/>
      <c r="AY222" s="2"/>
      <c r="AZ222" s="2"/>
      <c r="BA222" s="2"/>
      <c r="BB222" s="2"/>
      <c r="BC222" s="2"/>
      <c r="BD222" s="2"/>
      <c r="BE222" s="2"/>
      <c r="BF222" s="2"/>
      <c r="BG222" s="2"/>
      <c r="BH222" s="2"/>
    </row>
    <row r="223" spans="1:60">
      <c r="A223" t="s">
        <v>196</v>
      </c>
      <c r="B223" t="s">
        <v>541</v>
      </c>
      <c r="C223" s="2">
        <v>4484</v>
      </c>
      <c r="D223" s="2">
        <v>4489</v>
      </c>
      <c r="E223" s="2">
        <v>4453</v>
      </c>
      <c r="F223" s="2">
        <v>4488</v>
      </c>
      <c r="G223" s="2">
        <v>4631</v>
      </c>
      <c r="H223" s="2">
        <v>4701</v>
      </c>
      <c r="I223" s="2">
        <v>4875</v>
      </c>
      <c r="J223" s="2">
        <v>4988</v>
      </c>
      <c r="K223" s="2">
        <v>5075</v>
      </c>
      <c r="L223" s="2">
        <v>5090</v>
      </c>
      <c r="M223" s="2">
        <v>5133</v>
      </c>
      <c r="N223" s="2">
        <v>5152</v>
      </c>
      <c r="O223" s="2">
        <v>5173</v>
      </c>
      <c r="P223" s="2">
        <v>5197</v>
      </c>
      <c r="Q223" s="2">
        <v>5213</v>
      </c>
      <c r="R223" s="2">
        <v>5241</v>
      </c>
      <c r="S223" s="2">
        <v>5291</v>
      </c>
      <c r="T223" s="2">
        <v>5351</v>
      </c>
      <c r="U223" s="2">
        <v>5365</v>
      </c>
      <c r="V223" s="2">
        <v>5315</v>
      </c>
      <c r="W223" s="2">
        <v>5316.0193811336803</v>
      </c>
      <c r="X223" s="2">
        <v>5316.3750042554702</v>
      </c>
      <c r="Y223" s="2">
        <v>5321.0890885968902</v>
      </c>
      <c r="Z223" s="2">
        <v>5334.0135335545601</v>
      </c>
      <c r="AA223" s="2">
        <v>5354.9222666976602</v>
      </c>
      <c r="AB223" s="2">
        <v>5495.1986226893496</v>
      </c>
      <c r="AC223" s="2">
        <v>5506.3708603323403</v>
      </c>
      <c r="AD223" s="2">
        <v>5732.8502008531595</v>
      </c>
      <c r="AE223" s="2">
        <v>5744.7013572024398</v>
      </c>
      <c r="AF223" s="2">
        <v>5757.1328389647197</v>
      </c>
      <c r="AG223" s="2">
        <v>6010.7582822199902</v>
      </c>
      <c r="AH223" s="2">
        <v>6023.3773151731903</v>
      </c>
      <c r="AI223" s="2">
        <v>6036.7953002417098</v>
      </c>
      <c r="AJ223" s="2">
        <v>6293.0371481329903</v>
      </c>
      <c r="AK223" s="2">
        <v>6306.3162104946296</v>
      </c>
      <c r="AL223" s="2">
        <v>6320.0661077697496</v>
      </c>
      <c r="AM223" s="2">
        <v>6591.6069007368096</v>
      </c>
      <c r="AN223" s="2">
        <v>6605.7973244313398</v>
      </c>
      <c r="AO223" s="2">
        <v>6619.8374381560598</v>
      </c>
      <c r="AP223" s="2">
        <v>6949.2072863407602</v>
      </c>
      <c r="AQ223" s="2">
        <v>6964.1025854775999</v>
      </c>
      <c r="AR223" s="2"/>
      <c r="AS223" s="2"/>
      <c r="AT223" s="2"/>
      <c r="AU223" s="2"/>
      <c r="AV223" s="2"/>
      <c r="AW223" s="2"/>
      <c r="AX223" s="2"/>
      <c r="AY223" s="2"/>
      <c r="AZ223" s="2"/>
      <c r="BA223" s="2"/>
      <c r="BB223" s="2"/>
      <c r="BC223" s="2"/>
      <c r="BD223" s="2"/>
      <c r="BE223" s="2"/>
      <c r="BF223" s="2"/>
      <c r="BG223" s="2"/>
      <c r="BH223" s="2"/>
    </row>
    <row r="224" spans="1:60">
      <c r="A224" t="s">
        <v>196</v>
      </c>
      <c r="B224" t="s">
        <v>542</v>
      </c>
      <c r="C224" s="2">
        <v>13712</v>
      </c>
      <c r="D224" s="2">
        <v>13796</v>
      </c>
      <c r="E224" s="2">
        <v>13795</v>
      </c>
      <c r="F224" s="2">
        <v>13834</v>
      </c>
      <c r="G224" s="2">
        <v>13959</v>
      </c>
      <c r="H224" s="2">
        <v>14135</v>
      </c>
      <c r="I224" s="2">
        <v>14497</v>
      </c>
      <c r="J224" s="2">
        <v>14762</v>
      </c>
      <c r="K224" s="2">
        <v>15058</v>
      </c>
      <c r="L224" s="2">
        <v>15302</v>
      </c>
      <c r="M224" s="2">
        <v>15516</v>
      </c>
      <c r="N224" s="2">
        <v>15815</v>
      </c>
      <c r="O224" s="2">
        <v>16100</v>
      </c>
      <c r="P224" s="2">
        <v>16399</v>
      </c>
      <c r="Q224" s="2">
        <v>16628</v>
      </c>
      <c r="R224" s="2">
        <v>16832</v>
      </c>
      <c r="S224" s="2">
        <v>17120</v>
      </c>
      <c r="T224" s="2">
        <v>17355</v>
      </c>
      <c r="U224" s="2">
        <v>17642</v>
      </c>
      <c r="V224" s="2">
        <v>17831</v>
      </c>
      <c r="W224" s="2">
        <v>17840.746304359702</v>
      </c>
      <c r="X224" s="2">
        <v>17868.212326758199</v>
      </c>
      <c r="Y224" s="2">
        <v>17908.542420647002</v>
      </c>
      <c r="Z224" s="2">
        <v>17957.8905927829</v>
      </c>
      <c r="AA224" s="2">
        <v>18063.3009144432</v>
      </c>
      <c r="AB224" s="2">
        <v>18128.639760114202</v>
      </c>
      <c r="AC224" s="2">
        <v>18210.899155114599</v>
      </c>
      <c r="AD224" s="2">
        <v>18293.681616261001</v>
      </c>
      <c r="AE224" s="2">
        <v>18380.939779526299</v>
      </c>
      <c r="AF224" s="2">
        <v>18472.470786593702</v>
      </c>
      <c r="AG224" s="2">
        <v>18565.175657364602</v>
      </c>
      <c r="AH224" s="2">
        <v>18658.089476112</v>
      </c>
      <c r="AI224" s="2">
        <v>18756.883946603801</v>
      </c>
      <c r="AJ224" s="2">
        <v>18850.545161103</v>
      </c>
      <c r="AK224" s="2">
        <v>18948.3167666599</v>
      </c>
      <c r="AL224" s="2">
        <v>19049.555064817399</v>
      </c>
      <c r="AM224" s="2">
        <v>19148.808332595501</v>
      </c>
      <c r="AN224" s="2">
        <v>19253.2901415659</v>
      </c>
      <c r="AO224" s="2">
        <v>19356.665251451999</v>
      </c>
      <c r="AP224" s="2">
        <v>19462.919067235202</v>
      </c>
      <c r="AQ224" s="2">
        <v>19572.5907642907</v>
      </c>
      <c r="AR224" s="2"/>
      <c r="AS224" s="2"/>
      <c r="AT224" s="2"/>
      <c r="AU224" s="2"/>
      <c r="AV224" s="2"/>
      <c r="AW224" s="2"/>
      <c r="AX224" s="2"/>
      <c r="AY224" s="2"/>
      <c r="AZ224" s="2"/>
      <c r="BA224" s="2"/>
      <c r="BB224" s="2"/>
      <c r="BC224" s="2"/>
      <c r="BD224" s="2"/>
      <c r="BE224" s="2"/>
      <c r="BF224" s="2"/>
      <c r="BG224" s="2"/>
      <c r="BH224" s="2"/>
    </row>
    <row r="225" spans="1:60">
      <c r="A225" t="s">
        <v>196</v>
      </c>
      <c r="B225" t="s">
        <v>543</v>
      </c>
      <c r="C225" s="2">
        <v>13660</v>
      </c>
      <c r="D225" s="2">
        <v>13635</v>
      </c>
      <c r="E225" s="2">
        <v>13578</v>
      </c>
      <c r="F225" s="2">
        <v>13482</v>
      </c>
      <c r="G225" s="2">
        <v>13366</v>
      </c>
      <c r="H225" s="2">
        <v>13296</v>
      </c>
      <c r="I225" s="2">
        <v>13476</v>
      </c>
      <c r="J225" s="2">
        <v>13697</v>
      </c>
      <c r="K225" s="2">
        <v>13774</v>
      </c>
      <c r="L225" s="2">
        <v>13820</v>
      </c>
      <c r="M225" s="2">
        <v>13875</v>
      </c>
      <c r="N225" s="2">
        <v>13946</v>
      </c>
      <c r="O225" s="2">
        <v>14070</v>
      </c>
      <c r="P225" s="2">
        <v>14103</v>
      </c>
      <c r="Q225" s="2">
        <v>14138</v>
      </c>
      <c r="R225" s="2">
        <v>14204</v>
      </c>
      <c r="S225" s="2">
        <v>14264</v>
      </c>
      <c r="T225" s="2">
        <v>14414</v>
      </c>
      <c r="U225" s="2">
        <v>14520</v>
      </c>
      <c r="V225" s="2">
        <v>14720</v>
      </c>
      <c r="W225" s="2">
        <v>14712.2247395176</v>
      </c>
      <c r="X225" s="2">
        <v>14714.133553039301</v>
      </c>
      <c r="Y225" s="2">
        <v>14833.101331288201</v>
      </c>
      <c r="Z225" s="2">
        <v>14926.6487743947</v>
      </c>
      <c r="AA225" s="2">
        <v>15093.5674062245</v>
      </c>
      <c r="AB225" s="2">
        <v>15241.6312403256</v>
      </c>
      <c r="AC225" s="2">
        <v>15380.415510943199</v>
      </c>
      <c r="AD225" s="2">
        <v>15518.556787621699</v>
      </c>
      <c r="AE225" s="2">
        <v>15660.2083779604</v>
      </c>
      <c r="AF225" s="2">
        <v>15812.5091689771</v>
      </c>
      <c r="AG225" s="2">
        <v>15882.375811682799</v>
      </c>
      <c r="AH225" s="2">
        <v>15954.831737844899</v>
      </c>
      <c r="AI225" s="2">
        <v>16028.725382196601</v>
      </c>
      <c r="AJ225" s="2">
        <v>16108.1668704287</v>
      </c>
      <c r="AK225" s="2">
        <v>16181.7330717184</v>
      </c>
      <c r="AL225" s="2">
        <v>16271.857027716</v>
      </c>
      <c r="AM225" s="2">
        <v>16360.002208166101</v>
      </c>
      <c r="AN225" s="2">
        <v>16458.5119464983</v>
      </c>
      <c r="AO225" s="2">
        <v>16555.419617939599</v>
      </c>
      <c r="AP225" s="2">
        <v>16666.612016539701</v>
      </c>
      <c r="AQ225" s="2">
        <v>16767.1674865313</v>
      </c>
      <c r="AR225" s="2"/>
      <c r="AS225" s="2"/>
      <c r="AT225" s="2"/>
      <c r="AU225" s="2"/>
      <c r="AV225" s="2"/>
      <c r="AW225" s="2"/>
      <c r="AX225" s="2"/>
      <c r="AY225" s="2"/>
      <c r="AZ225" s="2"/>
      <c r="BA225" s="2"/>
      <c r="BB225" s="2"/>
      <c r="BC225" s="2"/>
      <c r="BD225" s="2"/>
      <c r="BE225" s="2"/>
      <c r="BF225" s="2"/>
      <c r="BG225" s="2"/>
      <c r="BH225" s="2"/>
    </row>
    <row r="226" spans="1:60">
      <c r="A226" t="s">
        <v>196</v>
      </c>
      <c r="B226" t="s">
        <v>544</v>
      </c>
      <c r="C226" s="2">
        <v>11791</v>
      </c>
      <c r="D226" s="2">
        <v>11653</v>
      </c>
      <c r="E226" s="2">
        <v>11448</v>
      </c>
      <c r="F226" s="2">
        <v>11390</v>
      </c>
      <c r="G226" s="2">
        <v>11299</v>
      </c>
      <c r="H226" s="2">
        <v>11276</v>
      </c>
      <c r="I226" s="2">
        <v>11212</v>
      </c>
      <c r="J226" s="2">
        <v>11273</v>
      </c>
      <c r="K226" s="2">
        <v>11408</v>
      </c>
      <c r="L226" s="2">
        <v>11578</v>
      </c>
      <c r="M226" s="2">
        <v>11665</v>
      </c>
      <c r="N226" s="2">
        <v>11993</v>
      </c>
      <c r="O226" s="2">
        <v>12383</v>
      </c>
      <c r="P226" s="2">
        <v>12839</v>
      </c>
      <c r="Q226" s="2">
        <v>14393</v>
      </c>
      <c r="R226" s="2">
        <v>17811</v>
      </c>
      <c r="S226" s="2">
        <v>21622</v>
      </c>
      <c r="T226" s="2">
        <v>26589</v>
      </c>
      <c r="U226" s="2">
        <v>31857</v>
      </c>
      <c r="V226" s="2">
        <v>40713</v>
      </c>
      <c r="W226" s="2">
        <v>40497.816950817498</v>
      </c>
      <c r="X226" s="2">
        <v>40566.377000051398</v>
      </c>
      <c r="Y226" s="2">
        <v>42271.420626528903</v>
      </c>
      <c r="Z226" s="2">
        <v>44959.271836254302</v>
      </c>
      <c r="AA226" s="2">
        <v>49081.1737181637</v>
      </c>
      <c r="AB226" s="2">
        <v>52607.0436195445</v>
      </c>
      <c r="AC226" s="2">
        <v>55864.686195010399</v>
      </c>
      <c r="AD226" s="2">
        <v>59353.852326242297</v>
      </c>
      <c r="AE226" s="2">
        <v>62950.4036048243</v>
      </c>
      <c r="AF226" s="2">
        <v>66703.337738471993</v>
      </c>
      <c r="AG226" s="2">
        <v>70782.961524094193</v>
      </c>
      <c r="AH226" s="2">
        <v>74835.466273476501</v>
      </c>
      <c r="AI226" s="2">
        <v>78684.984509094997</v>
      </c>
      <c r="AJ226" s="2">
        <v>82765.123181242801</v>
      </c>
      <c r="AK226" s="2">
        <v>87112.496580475403</v>
      </c>
      <c r="AL226" s="2">
        <v>91876.668736606895</v>
      </c>
      <c r="AM226" s="2">
        <v>96023.516364032606</v>
      </c>
      <c r="AN226" s="2">
        <v>101542.67375877099</v>
      </c>
      <c r="AO226" s="2">
        <v>106346.437219942</v>
      </c>
      <c r="AP226" s="2">
        <v>110330.189570993</v>
      </c>
      <c r="AQ226" s="2">
        <v>115080.17008739201</v>
      </c>
      <c r="AR226" s="2"/>
      <c r="AS226" s="2"/>
      <c r="AT226" s="2"/>
      <c r="AU226" s="2"/>
      <c r="AV226" s="2"/>
      <c r="AW226" s="2"/>
      <c r="AX226" s="2"/>
      <c r="AY226" s="2"/>
      <c r="AZ226" s="2"/>
      <c r="BA226" s="2"/>
      <c r="BB226" s="2"/>
      <c r="BC226" s="2"/>
      <c r="BD226" s="2"/>
      <c r="BE226" s="2"/>
      <c r="BF226" s="2"/>
      <c r="BG226" s="2"/>
      <c r="BH226" s="2"/>
    </row>
    <row r="227" spans="1:60">
      <c r="A227" t="s">
        <v>196</v>
      </c>
      <c r="B227" t="s">
        <v>545</v>
      </c>
      <c r="C227" s="2">
        <v>9355</v>
      </c>
      <c r="D227" s="2">
        <v>9335</v>
      </c>
      <c r="E227" s="2">
        <v>9250</v>
      </c>
      <c r="F227" s="2">
        <v>9220</v>
      </c>
      <c r="G227" s="2">
        <v>9290</v>
      </c>
      <c r="H227" s="2">
        <v>9359</v>
      </c>
      <c r="I227" s="2">
        <v>9402</v>
      </c>
      <c r="J227" s="2">
        <v>9490</v>
      </c>
      <c r="K227" s="2">
        <v>9604</v>
      </c>
      <c r="L227" s="2">
        <v>9726</v>
      </c>
      <c r="M227" s="2">
        <v>9907</v>
      </c>
      <c r="N227" s="2">
        <v>10142</v>
      </c>
      <c r="O227" s="2">
        <v>10417</v>
      </c>
      <c r="P227" s="2">
        <v>10774</v>
      </c>
      <c r="Q227" s="2">
        <v>11219</v>
      </c>
      <c r="R227" s="2">
        <v>11668</v>
      </c>
      <c r="S227" s="2">
        <v>11972</v>
      </c>
      <c r="T227" s="2">
        <v>12391</v>
      </c>
      <c r="U227" s="2">
        <v>12620</v>
      </c>
      <c r="V227" s="2">
        <v>12766</v>
      </c>
      <c r="W227" s="2">
        <v>12780.571719738</v>
      </c>
      <c r="X227" s="2">
        <v>12785.027515945299</v>
      </c>
      <c r="Y227" s="2">
        <v>12800.325159170799</v>
      </c>
      <c r="Z227" s="2">
        <v>12931.979356542201</v>
      </c>
      <c r="AA227" s="2">
        <v>12954.0191714965</v>
      </c>
      <c r="AB227" s="2">
        <v>12977.6931464053</v>
      </c>
      <c r="AC227" s="2">
        <v>13023.3637097833</v>
      </c>
      <c r="AD227" s="2">
        <v>13382.4563799347</v>
      </c>
      <c r="AE227" s="2">
        <v>13760.963690846</v>
      </c>
      <c r="AF227" s="2">
        <v>14189.2294571926</v>
      </c>
      <c r="AG227" s="2">
        <v>14607.362531779099</v>
      </c>
      <c r="AH227" s="2">
        <v>15032.086150117701</v>
      </c>
      <c r="AI227" s="2">
        <v>15514.7701007826</v>
      </c>
      <c r="AJ227" s="2">
        <v>15945.3393001034</v>
      </c>
      <c r="AK227" s="2">
        <v>16402.501112942002</v>
      </c>
      <c r="AL227" s="2">
        <v>16910.407755325901</v>
      </c>
      <c r="AM227" s="2">
        <v>17408.966496468001</v>
      </c>
      <c r="AN227" s="2">
        <v>17876.2875960282</v>
      </c>
      <c r="AO227" s="2">
        <v>18324.386210219101</v>
      </c>
      <c r="AP227" s="2">
        <v>18799.6330438511</v>
      </c>
      <c r="AQ227" s="2">
        <v>19186.360286650099</v>
      </c>
      <c r="AR227" s="2"/>
      <c r="AS227" s="2"/>
      <c r="AT227" s="2"/>
      <c r="AU227" s="2"/>
      <c r="AV227" s="2"/>
      <c r="AW227" s="2"/>
      <c r="AX227" s="2"/>
      <c r="AY227" s="2"/>
      <c r="AZ227" s="2"/>
      <c r="BA227" s="2"/>
      <c r="BB227" s="2"/>
      <c r="BC227" s="2"/>
      <c r="BD227" s="2"/>
      <c r="BE227" s="2"/>
      <c r="BF227" s="2"/>
      <c r="BG227" s="2"/>
      <c r="BH227" s="2"/>
    </row>
    <row r="228" spans="1:60">
      <c r="A228" t="s">
        <v>196</v>
      </c>
      <c r="B228" t="s">
        <v>546</v>
      </c>
      <c r="C228" s="2">
        <v>15904</v>
      </c>
      <c r="D228" s="2">
        <v>16110</v>
      </c>
      <c r="E228" s="2">
        <v>16516</v>
      </c>
      <c r="F228" s="2">
        <v>16876</v>
      </c>
      <c r="G228" s="2">
        <v>17080</v>
      </c>
      <c r="H228" s="2">
        <v>17474</v>
      </c>
      <c r="I228" s="2">
        <v>18321</v>
      </c>
      <c r="J228" s="2">
        <v>19081</v>
      </c>
      <c r="K228" s="2">
        <v>19562</v>
      </c>
      <c r="L228" s="2">
        <v>19738</v>
      </c>
      <c r="M228" s="2">
        <v>19617</v>
      </c>
      <c r="N228" s="2">
        <v>19953</v>
      </c>
      <c r="O228" s="2">
        <v>20256</v>
      </c>
      <c r="P228" s="2">
        <v>20550</v>
      </c>
      <c r="Q228" s="2">
        <v>20788</v>
      </c>
      <c r="R228" s="2">
        <v>21121</v>
      </c>
      <c r="S228" s="2">
        <v>21728</v>
      </c>
      <c r="T228" s="2">
        <v>22118</v>
      </c>
      <c r="U228" s="2">
        <v>22310</v>
      </c>
      <c r="V228" s="2">
        <v>22512</v>
      </c>
      <c r="W228" s="2">
        <v>22105.327838211699</v>
      </c>
      <c r="X228" s="2">
        <v>21539.262384240301</v>
      </c>
      <c r="Y228" s="2">
        <v>21155.812668549901</v>
      </c>
      <c r="Z228" s="2">
        <v>21111.261511414501</v>
      </c>
      <c r="AA228" s="2">
        <v>21771.882047896299</v>
      </c>
      <c r="AB228" s="2">
        <v>22011.302202161201</v>
      </c>
      <c r="AC228" s="2">
        <v>22184.498891642801</v>
      </c>
      <c r="AD228" s="2">
        <v>22402.6238077198</v>
      </c>
      <c r="AE228" s="2">
        <v>22787.846252356099</v>
      </c>
      <c r="AF228" s="2">
        <v>23054.0470498168</v>
      </c>
      <c r="AG228" s="2">
        <v>23543.889238269399</v>
      </c>
      <c r="AH228" s="2">
        <v>23846.662609400399</v>
      </c>
      <c r="AI228" s="2">
        <v>24059.0046696684</v>
      </c>
      <c r="AJ228" s="2">
        <v>24173.410559580901</v>
      </c>
      <c r="AK228" s="2">
        <v>24293.927669589601</v>
      </c>
      <c r="AL228" s="2">
        <v>24436.136588015201</v>
      </c>
      <c r="AM228" s="2">
        <v>24602.987600341901</v>
      </c>
      <c r="AN228" s="2">
        <v>24777.095512389598</v>
      </c>
      <c r="AO228" s="2">
        <v>24951.902684437198</v>
      </c>
      <c r="AP228" s="2">
        <v>25131.324393756498</v>
      </c>
      <c r="AQ228" s="2">
        <v>25193.5151796264</v>
      </c>
      <c r="AR228" s="2"/>
      <c r="AS228" s="2"/>
      <c r="AT228" s="2"/>
      <c r="AU228" s="2"/>
      <c r="AV228" s="2"/>
      <c r="AW228" s="2"/>
      <c r="AX228" s="2"/>
      <c r="AY228" s="2"/>
      <c r="AZ228" s="2"/>
      <c r="BA228" s="2"/>
      <c r="BB228" s="2"/>
      <c r="BC228" s="2"/>
      <c r="BD228" s="2"/>
      <c r="BE228" s="2"/>
      <c r="BF228" s="2"/>
      <c r="BG228" s="2"/>
      <c r="BH228" s="2"/>
    </row>
    <row r="229" spans="1:60">
      <c r="A229" t="s">
        <v>196</v>
      </c>
      <c r="B229" t="s">
        <v>547</v>
      </c>
      <c r="C229" s="2">
        <v>17582</v>
      </c>
      <c r="D229" s="2">
        <v>17671</v>
      </c>
      <c r="E229" s="2">
        <v>17683</v>
      </c>
      <c r="F229" s="2">
        <v>17948</v>
      </c>
      <c r="G229" s="2">
        <v>18276</v>
      </c>
      <c r="H229" s="2">
        <v>18627</v>
      </c>
      <c r="I229" s="2">
        <v>18930</v>
      </c>
      <c r="J229" s="2">
        <v>19389</v>
      </c>
      <c r="K229" s="2">
        <v>19775</v>
      </c>
      <c r="L229" s="2">
        <v>20055</v>
      </c>
      <c r="M229" s="2">
        <v>20252</v>
      </c>
      <c r="N229" s="2">
        <v>20591</v>
      </c>
      <c r="O229" s="2">
        <v>20958</v>
      </c>
      <c r="P229" s="2">
        <v>21287</v>
      </c>
      <c r="Q229" s="2">
        <v>21546</v>
      </c>
      <c r="R229" s="2">
        <v>21876</v>
      </c>
      <c r="S229" s="2">
        <v>22152</v>
      </c>
      <c r="T229" s="2">
        <v>22394</v>
      </c>
      <c r="U229" s="2">
        <v>22633</v>
      </c>
      <c r="V229" s="2">
        <v>22731</v>
      </c>
      <c r="W229" s="2">
        <v>22724.6565577693</v>
      </c>
      <c r="X229" s="2">
        <v>22725.287481289499</v>
      </c>
      <c r="Y229" s="2">
        <v>22764.8785018175</v>
      </c>
      <c r="Z229" s="2">
        <v>22838.462530662899</v>
      </c>
      <c r="AA229" s="2">
        <v>22935.1258776225</v>
      </c>
      <c r="AB229" s="2">
        <v>23276.7282498194</v>
      </c>
      <c r="AC229" s="2">
        <v>23390.920191308</v>
      </c>
      <c r="AD229" s="2">
        <v>23504.583075164599</v>
      </c>
      <c r="AE229" s="2">
        <v>23621.133915197501</v>
      </c>
      <c r="AF229" s="2">
        <v>23752.613514814399</v>
      </c>
      <c r="AG229" s="2">
        <v>23891.548605008498</v>
      </c>
      <c r="AH229" s="2">
        <v>24035.6326011891</v>
      </c>
      <c r="AI229" s="2">
        <v>24182.5756878916</v>
      </c>
      <c r="AJ229" s="2">
        <v>24340.5510708662</v>
      </c>
      <c r="AK229" s="2">
        <v>24486.8430183743</v>
      </c>
      <c r="AL229" s="2">
        <v>24666.061305011601</v>
      </c>
      <c r="AM229" s="2">
        <v>24841.344648548202</v>
      </c>
      <c r="AN229" s="2">
        <v>25037.238697271601</v>
      </c>
      <c r="AO229" s="2">
        <v>25229.9469304794</v>
      </c>
      <c r="AP229" s="2">
        <v>25451.061312334299</v>
      </c>
      <c r="AQ229" s="2">
        <v>25651.023451552599</v>
      </c>
      <c r="AR229" s="2"/>
      <c r="AS229" s="2"/>
      <c r="AT229" s="2"/>
      <c r="AU229" s="2"/>
      <c r="AV229" s="2"/>
      <c r="AW229" s="2"/>
      <c r="AX229" s="2"/>
      <c r="AY229" s="2"/>
      <c r="AZ229" s="2"/>
      <c r="BA229" s="2"/>
      <c r="BB229" s="2"/>
      <c r="BC229" s="2"/>
      <c r="BD229" s="2"/>
      <c r="BE229" s="2"/>
      <c r="BF229" s="2"/>
      <c r="BG229" s="2"/>
      <c r="BH229" s="2"/>
    </row>
    <row r="230" spans="1:60">
      <c r="A230" t="s">
        <v>196</v>
      </c>
      <c r="B230" t="s">
        <v>548</v>
      </c>
      <c r="C230" s="2">
        <v>11933</v>
      </c>
      <c r="D230" s="2">
        <v>11999</v>
      </c>
      <c r="E230" s="2">
        <v>12058</v>
      </c>
      <c r="F230" s="2">
        <v>12062</v>
      </c>
      <c r="G230" s="2">
        <v>12041</v>
      </c>
      <c r="H230" s="2">
        <v>12168</v>
      </c>
      <c r="I230" s="2">
        <v>12239</v>
      </c>
      <c r="J230" s="2">
        <v>12297</v>
      </c>
      <c r="K230" s="2">
        <v>12443</v>
      </c>
      <c r="L230" s="2">
        <v>12496</v>
      </c>
      <c r="M230" s="2">
        <v>12580</v>
      </c>
      <c r="N230" s="2">
        <v>12564</v>
      </c>
      <c r="O230" s="2">
        <v>12567</v>
      </c>
      <c r="P230" s="2">
        <v>12565</v>
      </c>
      <c r="Q230" s="2">
        <v>12566</v>
      </c>
      <c r="R230" s="2">
        <v>12570</v>
      </c>
      <c r="S230" s="2">
        <v>12642</v>
      </c>
      <c r="T230" s="2">
        <v>12656</v>
      </c>
      <c r="U230" s="2">
        <v>12632</v>
      </c>
      <c r="V230" s="2">
        <v>12622</v>
      </c>
      <c r="W230" s="2">
        <v>12415.7741074271</v>
      </c>
      <c r="X230" s="2">
        <v>12223.825099948001</v>
      </c>
      <c r="Y230" s="2">
        <v>12170.6021299848</v>
      </c>
      <c r="Z230" s="2">
        <v>12165.239773073999</v>
      </c>
      <c r="AA230" s="2">
        <v>12218.084101815501</v>
      </c>
      <c r="AB230" s="2">
        <v>12263.1074731519</v>
      </c>
      <c r="AC230" s="2">
        <v>12304.275049227899</v>
      </c>
      <c r="AD230" s="2">
        <v>12349.201469359999</v>
      </c>
      <c r="AE230" s="2">
        <v>12396.222299586199</v>
      </c>
      <c r="AF230" s="2">
        <v>12451.050742961799</v>
      </c>
      <c r="AG230" s="2">
        <v>12514.0289975588</v>
      </c>
      <c r="AH230" s="2">
        <v>12581.0664728583</v>
      </c>
      <c r="AI230" s="2">
        <v>12649.919317772599</v>
      </c>
      <c r="AJ230" s="2">
        <v>12722.0831469403</v>
      </c>
      <c r="AK230" s="2">
        <v>12790.712927274901</v>
      </c>
      <c r="AL230" s="2">
        <v>12869.668752949399</v>
      </c>
      <c r="AM230" s="2">
        <v>12962.3061240198</v>
      </c>
      <c r="AN230" s="2">
        <v>13058.9727075561</v>
      </c>
      <c r="AO230" s="2">
        <v>13154.261124348999</v>
      </c>
      <c r="AP230" s="2">
        <v>13248.867947631699</v>
      </c>
      <c r="AQ230" s="2">
        <v>13349.002156995801</v>
      </c>
      <c r="AR230" s="2"/>
      <c r="AS230" s="2"/>
      <c r="AT230" s="2"/>
      <c r="AU230" s="2"/>
      <c r="AV230" s="2"/>
      <c r="AW230" s="2"/>
      <c r="AX230" s="2"/>
      <c r="AY230" s="2"/>
      <c r="AZ230" s="2"/>
      <c r="BA230" s="2"/>
      <c r="BB230" s="2"/>
      <c r="BC230" s="2"/>
      <c r="BD230" s="2"/>
      <c r="BE230" s="2"/>
      <c r="BF230" s="2"/>
      <c r="BG230" s="2"/>
      <c r="BH230" s="2"/>
    </row>
    <row r="231" spans="1:60">
      <c r="A231" t="s">
        <v>196</v>
      </c>
      <c r="B231" t="s">
        <v>549</v>
      </c>
      <c r="C231" s="2">
        <v>12438</v>
      </c>
      <c r="D231" s="2">
        <v>12354</v>
      </c>
      <c r="E231" s="2">
        <v>12251</v>
      </c>
      <c r="F231" s="2">
        <v>12226</v>
      </c>
      <c r="G231" s="2">
        <v>12353</v>
      </c>
      <c r="H231" s="2">
        <v>12514</v>
      </c>
      <c r="I231" s="2">
        <v>12729</v>
      </c>
      <c r="J231" s="2">
        <v>13028</v>
      </c>
      <c r="K231" s="2">
        <v>13248</v>
      </c>
      <c r="L231" s="2">
        <v>13476</v>
      </c>
      <c r="M231" s="2">
        <v>13601</v>
      </c>
      <c r="N231" s="2">
        <v>13792</v>
      </c>
      <c r="O231" s="2">
        <v>13998</v>
      </c>
      <c r="P231" s="2">
        <v>14179</v>
      </c>
      <c r="Q231" s="2">
        <v>14340</v>
      </c>
      <c r="R231" s="2">
        <v>14486</v>
      </c>
      <c r="S231" s="2">
        <v>14595</v>
      </c>
      <c r="T231" s="2">
        <v>14673</v>
      </c>
      <c r="U231" s="2">
        <v>14953</v>
      </c>
      <c r="V231" s="2">
        <v>15068</v>
      </c>
      <c r="W231" s="2">
        <v>15108.727369570601</v>
      </c>
      <c r="X231" s="2">
        <v>15113.0669290808</v>
      </c>
      <c r="Y231" s="2">
        <v>15330.3794442938</v>
      </c>
      <c r="Z231" s="2">
        <v>15405.3340885329</v>
      </c>
      <c r="AA231" s="2">
        <v>15491.470338868499</v>
      </c>
      <c r="AB231" s="2">
        <v>15513.10668898</v>
      </c>
      <c r="AC231" s="2">
        <v>15665.6565587193</v>
      </c>
      <c r="AD231" s="2">
        <v>15819.176420153901</v>
      </c>
      <c r="AE231" s="2">
        <v>15980.996503698199</v>
      </c>
      <c r="AF231" s="2">
        <v>16150.7405656354</v>
      </c>
      <c r="AG231" s="2">
        <v>16322.661559882499</v>
      </c>
      <c r="AH231" s="2">
        <v>16491.359061238902</v>
      </c>
      <c r="AI231" s="2">
        <v>16670.171122050699</v>
      </c>
      <c r="AJ231" s="2">
        <v>16839.6922951954</v>
      </c>
      <c r="AK231" s="2">
        <v>17016.653032168499</v>
      </c>
      <c r="AL231" s="2">
        <v>17199.888269445401</v>
      </c>
      <c r="AM231" s="2">
        <v>17309.294409789902</v>
      </c>
      <c r="AN231" s="2">
        <v>17344.6782855649</v>
      </c>
      <c r="AO231" s="2">
        <v>17379.6873678431</v>
      </c>
      <c r="AP231" s="2">
        <v>17415.671352126199</v>
      </c>
      <c r="AQ231" s="2">
        <v>17452.812837837599</v>
      </c>
      <c r="AR231" s="2"/>
      <c r="AS231" s="2"/>
      <c r="AT231" s="2"/>
      <c r="AU231" s="2"/>
      <c r="AV231" s="2"/>
      <c r="AW231" s="2"/>
      <c r="AX231" s="2"/>
      <c r="AY231" s="2"/>
      <c r="AZ231" s="2"/>
      <c r="BA231" s="2"/>
      <c r="BB231" s="2"/>
      <c r="BC231" s="2"/>
      <c r="BD231" s="2"/>
      <c r="BE231" s="2"/>
      <c r="BF231" s="2"/>
      <c r="BG231" s="2"/>
      <c r="BH231" s="2"/>
    </row>
    <row r="232" spans="1:60">
      <c r="A232" t="s">
        <v>196</v>
      </c>
      <c r="B232" t="s">
        <v>550</v>
      </c>
      <c r="C232" s="2">
        <v>21390</v>
      </c>
      <c r="D232" s="2">
        <v>21294</v>
      </c>
      <c r="E232" s="2">
        <v>21153</v>
      </c>
      <c r="F232" s="2">
        <v>20954</v>
      </c>
      <c r="G232" s="2">
        <v>20847</v>
      </c>
      <c r="H232" s="2">
        <v>20833</v>
      </c>
      <c r="I232" s="2">
        <v>20907</v>
      </c>
      <c r="J232" s="2">
        <v>20974</v>
      </c>
      <c r="K232" s="2">
        <v>20995</v>
      </c>
      <c r="L232" s="2">
        <v>20971</v>
      </c>
      <c r="M232" s="2">
        <v>20937</v>
      </c>
      <c r="N232" s="2">
        <v>21012</v>
      </c>
      <c r="O232" s="2">
        <v>21089</v>
      </c>
      <c r="P232" s="2">
        <v>21144</v>
      </c>
      <c r="Q232" s="2">
        <v>21255</v>
      </c>
      <c r="R232" s="2">
        <v>21362</v>
      </c>
      <c r="S232" s="2">
        <v>21364</v>
      </c>
      <c r="T232" s="2">
        <v>21426</v>
      </c>
      <c r="U232" s="2">
        <v>21434</v>
      </c>
      <c r="V232" s="2">
        <v>21472</v>
      </c>
      <c r="W232" s="2">
        <v>21477.467104207499</v>
      </c>
      <c r="X232" s="2">
        <v>21529.647688907298</v>
      </c>
      <c r="Y232" s="2">
        <v>21668.867938279502</v>
      </c>
      <c r="Z232" s="2">
        <v>21987.152063059701</v>
      </c>
      <c r="AA232" s="2">
        <v>22543.468982223301</v>
      </c>
      <c r="AB232" s="2">
        <v>23115.665826223001</v>
      </c>
      <c r="AC232" s="2">
        <v>23711.778274392698</v>
      </c>
      <c r="AD232" s="2">
        <v>24311.681382947099</v>
      </c>
      <c r="AE232" s="2">
        <v>25364.210165050699</v>
      </c>
      <c r="AF232" s="2">
        <v>26589.368954409601</v>
      </c>
      <c r="AG232" s="2">
        <v>27830.2401011121</v>
      </c>
      <c r="AH232" s="2">
        <v>29442.6330885729</v>
      </c>
      <c r="AI232" s="2">
        <v>31157.111864430699</v>
      </c>
      <c r="AJ232" s="2">
        <v>32782.508112920201</v>
      </c>
      <c r="AK232" s="2">
        <v>34479.236097261797</v>
      </c>
      <c r="AL232" s="2">
        <v>35968.260836437199</v>
      </c>
      <c r="AM232" s="2">
        <v>37664.440339048902</v>
      </c>
      <c r="AN232" s="2">
        <v>39201.171022659997</v>
      </c>
      <c r="AO232" s="2">
        <v>40721.624197172001</v>
      </c>
      <c r="AP232" s="2">
        <v>42003.283070731399</v>
      </c>
      <c r="AQ232" s="2">
        <v>43326.169243066703</v>
      </c>
      <c r="AR232" s="2"/>
      <c r="AS232" s="2"/>
      <c r="AT232" s="2"/>
      <c r="AU232" s="2"/>
      <c r="AV232" s="2"/>
      <c r="AW232" s="2"/>
      <c r="AX232" s="2"/>
      <c r="AY232" s="2"/>
      <c r="AZ232" s="2"/>
      <c r="BA232" s="2"/>
      <c r="BB232" s="2"/>
      <c r="BC232" s="2"/>
      <c r="BD232" s="2"/>
      <c r="BE232" s="2"/>
      <c r="BF232" s="2"/>
      <c r="BG232" s="2"/>
      <c r="BH232" s="2"/>
    </row>
    <row r="233" spans="1:60">
      <c r="A233" t="s">
        <v>196</v>
      </c>
      <c r="B233" t="s">
        <v>551</v>
      </c>
      <c r="C233" s="2">
        <v>9497</v>
      </c>
      <c r="D233" s="2">
        <v>11965</v>
      </c>
      <c r="E233" s="2">
        <v>13453</v>
      </c>
      <c r="F233" s="2">
        <v>14389</v>
      </c>
      <c r="G233" s="2">
        <v>15368</v>
      </c>
      <c r="H233" s="2">
        <v>16425</v>
      </c>
      <c r="I233" s="2">
        <v>16926</v>
      </c>
      <c r="J233" s="2">
        <v>17494</v>
      </c>
      <c r="K233" s="2">
        <v>18043</v>
      </c>
      <c r="L233" s="2">
        <v>18335</v>
      </c>
      <c r="M233" s="2">
        <v>18741</v>
      </c>
      <c r="N233" s="2">
        <v>19363</v>
      </c>
      <c r="O233" s="2">
        <v>20020</v>
      </c>
      <c r="P233" s="2">
        <v>20806</v>
      </c>
      <c r="Q233" s="2">
        <v>21958</v>
      </c>
      <c r="R233" s="2">
        <v>23442</v>
      </c>
      <c r="S233" s="2">
        <v>25156</v>
      </c>
      <c r="T233" s="2">
        <v>27803</v>
      </c>
      <c r="U233" s="2">
        <v>31675</v>
      </c>
      <c r="V233" s="2">
        <v>36078</v>
      </c>
      <c r="W233" s="2">
        <v>35992.643620866598</v>
      </c>
      <c r="X233" s="2">
        <v>36037.089435693699</v>
      </c>
      <c r="Y233" s="2">
        <v>37359.172564299603</v>
      </c>
      <c r="Z233" s="2">
        <v>40925.817787874497</v>
      </c>
      <c r="AA233" s="2">
        <v>44863.041579545803</v>
      </c>
      <c r="AB233" s="2">
        <v>47987.942320934097</v>
      </c>
      <c r="AC233" s="2">
        <v>51820.200386906297</v>
      </c>
      <c r="AD233" s="2">
        <v>54734.463553923699</v>
      </c>
      <c r="AE233" s="2">
        <v>57506.461046556004</v>
      </c>
      <c r="AF233" s="2">
        <v>60254.021485872399</v>
      </c>
      <c r="AG233" s="2">
        <v>63286.868525149803</v>
      </c>
      <c r="AH233" s="2">
        <v>66297.826869522702</v>
      </c>
      <c r="AI233" s="2">
        <v>68823.840867088104</v>
      </c>
      <c r="AJ233" s="2">
        <v>71539.504847670105</v>
      </c>
      <c r="AK233" s="2">
        <v>73998.960168487902</v>
      </c>
      <c r="AL233" s="2">
        <v>75398.393977457599</v>
      </c>
      <c r="AM233" s="2">
        <v>76744.8247143341</v>
      </c>
      <c r="AN233" s="2">
        <v>78067.002517137895</v>
      </c>
      <c r="AO233" s="2">
        <v>78979.896616107799</v>
      </c>
      <c r="AP233" s="2">
        <v>80003.945449707098</v>
      </c>
      <c r="AQ233" s="2">
        <v>80930.025008717697</v>
      </c>
      <c r="AR233" s="2"/>
      <c r="AS233" s="2"/>
      <c r="AT233" s="2"/>
      <c r="AU233" s="2"/>
      <c r="AV233" s="2"/>
      <c r="AW233" s="2"/>
      <c r="AX233" s="2"/>
      <c r="AY233" s="2"/>
      <c r="AZ233" s="2"/>
      <c r="BA233" s="2"/>
      <c r="BB233" s="2"/>
      <c r="BC233" s="2"/>
      <c r="BD233" s="2"/>
      <c r="BE233" s="2"/>
      <c r="BF233" s="2"/>
      <c r="BG233" s="2"/>
      <c r="BH233" s="2"/>
    </row>
    <row r="234" spans="1:60">
      <c r="A234" t="s">
        <v>196</v>
      </c>
      <c r="B234" t="s">
        <v>552</v>
      </c>
      <c r="C234" s="2">
        <v>20872</v>
      </c>
      <c r="D234" s="2">
        <v>20892</v>
      </c>
      <c r="E234" s="2">
        <v>20875</v>
      </c>
      <c r="F234" s="2">
        <v>20843</v>
      </c>
      <c r="G234" s="2">
        <v>20958</v>
      </c>
      <c r="H234" s="2">
        <v>21110</v>
      </c>
      <c r="I234" s="2">
        <v>21553</v>
      </c>
      <c r="J234" s="2">
        <v>22052</v>
      </c>
      <c r="K234" s="2">
        <v>22400</v>
      </c>
      <c r="L234" s="2">
        <v>23014</v>
      </c>
      <c r="M234" s="2">
        <v>23210</v>
      </c>
      <c r="N234" s="2">
        <v>24156</v>
      </c>
      <c r="O234" s="2">
        <v>25160</v>
      </c>
      <c r="P234" s="2">
        <v>26083</v>
      </c>
      <c r="Q234" s="2">
        <v>27199</v>
      </c>
      <c r="R234" s="2">
        <v>28309</v>
      </c>
      <c r="S234" s="2">
        <v>29739</v>
      </c>
      <c r="T234" s="2">
        <v>31000</v>
      </c>
      <c r="U234" s="2">
        <v>32182</v>
      </c>
      <c r="V234" s="2">
        <v>32863</v>
      </c>
      <c r="W234" s="2">
        <v>32856.662484455497</v>
      </c>
      <c r="X234" s="2">
        <v>32857.019882755201</v>
      </c>
      <c r="Y234" s="2">
        <v>32963.295169072102</v>
      </c>
      <c r="Z234" s="2">
        <v>33144.946627259102</v>
      </c>
      <c r="AA234" s="2">
        <v>33499.480397393498</v>
      </c>
      <c r="AB234" s="2">
        <v>33613.276498781699</v>
      </c>
      <c r="AC234" s="2">
        <v>33935.186331750599</v>
      </c>
      <c r="AD234" s="2">
        <v>34255.604823671303</v>
      </c>
      <c r="AE234" s="2">
        <v>34584.164550078603</v>
      </c>
      <c r="AF234" s="2">
        <v>34954.808561719103</v>
      </c>
      <c r="AG234" s="2">
        <v>35158.055313944496</v>
      </c>
      <c r="AH234" s="2">
        <v>35317.186066607697</v>
      </c>
      <c r="AI234" s="2">
        <v>35479.474457138</v>
      </c>
      <c r="AJ234" s="2">
        <v>35628.295886307002</v>
      </c>
      <c r="AK234" s="2">
        <v>35755.603486544504</v>
      </c>
      <c r="AL234" s="2">
        <v>35911.5663025182</v>
      </c>
      <c r="AM234" s="2">
        <v>36064.1030611526</v>
      </c>
      <c r="AN234" s="2">
        <v>36234.5676013872</v>
      </c>
      <c r="AO234" s="2">
        <v>36402.267980803801</v>
      </c>
      <c r="AP234" s="2">
        <v>36594.688311648097</v>
      </c>
      <c r="AQ234" s="2">
        <v>36768.698777155798</v>
      </c>
      <c r="AR234" s="2"/>
      <c r="AS234" s="2"/>
      <c r="AT234" s="2"/>
      <c r="AU234" s="2"/>
      <c r="AV234" s="2"/>
      <c r="AW234" s="2"/>
      <c r="AX234" s="2"/>
      <c r="AY234" s="2"/>
      <c r="AZ234" s="2"/>
      <c r="BA234" s="2"/>
      <c r="BB234" s="2"/>
      <c r="BC234" s="2"/>
      <c r="BD234" s="2"/>
      <c r="BE234" s="2"/>
      <c r="BF234" s="2"/>
      <c r="BG234" s="2"/>
      <c r="BH234" s="2"/>
    </row>
    <row r="235" spans="1:60">
      <c r="A235" t="s">
        <v>196</v>
      </c>
      <c r="B235" t="s">
        <v>553</v>
      </c>
      <c r="C235" s="2">
        <v>14651</v>
      </c>
      <c r="D235" s="2">
        <v>14575</v>
      </c>
      <c r="E235" s="2">
        <v>14529</v>
      </c>
      <c r="F235" s="2">
        <v>14569</v>
      </c>
      <c r="G235" s="2">
        <v>14663</v>
      </c>
      <c r="H235" s="2">
        <v>14642</v>
      </c>
      <c r="I235" s="2">
        <v>14770</v>
      </c>
      <c r="J235" s="2">
        <v>15207</v>
      </c>
      <c r="K235" s="2">
        <v>15527</v>
      </c>
      <c r="L235" s="2">
        <v>15730</v>
      </c>
      <c r="M235" s="2">
        <v>15730</v>
      </c>
      <c r="N235" s="2">
        <v>16007</v>
      </c>
      <c r="O235" s="2">
        <v>16184</v>
      </c>
      <c r="P235" s="2">
        <v>16384</v>
      </c>
      <c r="Q235" s="2">
        <v>16643</v>
      </c>
      <c r="R235" s="2">
        <v>16778</v>
      </c>
      <c r="S235" s="2">
        <v>17037</v>
      </c>
      <c r="T235" s="2">
        <v>17174</v>
      </c>
      <c r="U235" s="2">
        <v>17327</v>
      </c>
      <c r="V235" s="2">
        <v>17399</v>
      </c>
      <c r="W235" s="2">
        <v>17007.649413986001</v>
      </c>
      <c r="X235" s="2">
        <v>16654.8484186321</v>
      </c>
      <c r="Y235" s="2">
        <v>16613.934843023399</v>
      </c>
      <c r="Z235" s="2">
        <v>16604.858320906598</v>
      </c>
      <c r="AA235" s="2">
        <v>16644.403999770399</v>
      </c>
      <c r="AB235" s="2">
        <v>16698.846815544799</v>
      </c>
      <c r="AC235" s="2">
        <v>16751.839029131701</v>
      </c>
      <c r="AD235" s="2">
        <v>16804.421576127599</v>
      </c>
      <c r="AE235" s="2">
        <v>16858.768845917599</v>
      </c>
      <c r="AF235" s="2">
        <v>16922.140241708501</v>
      </c>
      <c r="AG235" s="2">
        <v>16985.1085580783</v>
      </c>
      <c r="AH235" s="2">
        <v>17049.965373715801</v>
      </c>
      <c r="AI235" s="2">
        <v>17107.133314297302</v>
      </c>
      <c r="AJ235" s="2">
        <v>17143.216257754098</v>
      </c>
      <c r="AK235" s="2">
        <v>17181.226647546599</v>
      </c>
      <c r="AL235" s="2">
        <v>17226.078518875998</v>
      </c>
      <c r="AM235" s="2">
        <v>17278.7023427729</v>
      </c>
      <c r="AN235" s="2">
        <v>17333.615021095698</v>
      </c>
      <c r="AO235" s="2">
        <v>17388.748180084302</v>
      </c>
      <c r="AP235" s="2">
        <v>17445.336730987499</v>
      </c>
      <c r="AQ235" s="2">
        <v>17505.231482166098</v>
      </c>
      <c r="AR235" s="2"/>
      <c r="AS235" s="2"/>
      <c r="AT235" s="2"/>
      <c r="AU235" s="2"/>
      <c r="AV235" s="2"/>
      <c r="AW235" s="2"/>
      <c r="AX235" s="2"/>
      <c r="AY235" s="2"/>
      <c r="AZ235" s="2"/>
      <c r="BA235" s="2"/>
      <c r="BB235" s="2"/>
      <c r="BC235" s="2"/>
      <c r="BD235" s="2"/>
      <c r="BE235" s="2"/>
      <c r="BF235" s="2"/>
      <c r="BG235" s="2"/>
      <c r="BH235" s="2"/>
    </row>
    <row r="236" spans="1:60">
      <c r="A236" t="s">
        <v>196</v>
      </c>
      <c r="B236" t="s">
        <v>141</v>
      </c>
      <c r="C236" s="2">
        <v>22336</v>
      </c>
      <c r="D236" s="2">
        <v>22128</v>
      </c>
      <c r="E236" s="2">
        <v>21876</v>
      </c>
      <c r="F236" s="2">
        <v>21814</v>
      </c>
      <c r="G236" s="2">
        <v>21829</v>
      </c>
      <c r="H236" s="2">
        <v>22034</v>
      </c>
      <c r="I236" s="2">
        <v>22340</v>
      </c>
      <c r="J236" s="2">
        <v>22616</v>
      </c>
      <c r="K236" s="2">
        <v>22836</v>
      </c>
      <c r="L236" s="2">
        <v>23019</v>
      </c>
      <c r="M236" s="2">
        <v>23527</v>
      </c>
      <c r="N236" s="2">
        <v>23715</v>
      </c>
      <c r="O236" s="2">
        <v>23932</v>
      </c>
      <c r="P236" s="2">
        <v>24184</v>
      </c>
      <c r="Q236" s="2">
        <v>24496</v>
      </c>
      <c r="R236" s="2">
        <v>24827</v>
      </c>
      <c r="S236" s="2">
        <v>25461</v>
      </c>
      <c r="T236" s="2">
        <v>25758</v>
      </c>
      <c r="U236" s="2">
        <v>26133</v>
      </c>
      <c r="V236" s="2">
        <v>26075</v>
      </c>
      <c r="W236" s="2">
        <v>26047.239174894101</v>
      </c>
      <c r="X236" s="2">
        <v>26050.576129384801</v>
      </c>
      <c r="Y236" s="2">
        <v>26198.331345994298</v>
      </c>
      <c r="Z236" s="2">
        <v>26304.1351514911</v>
      </c>
      <c r="AA236" s="2">
        <v>26961.628909598199</v>
      </c>
      <c r="AB236" s="2">
        <v>27211.269863393602</v>
      </c>
      <c r="AC236" s="2">
        <v>27451.7117630789</v>
      </c>
      <c r="AD236" s="2">
        <v>27691.0396848296</v>
      </c>
      <c r="AE236" s="2">
        <v>27936.448472112999</v>
      </c>
      <c r="AF236" s="2">
        <v>28213.291162956699</v>
      </c>
      <c r="AG236" s="2">
        <v>28505.832096015602</v>
      </c>
      <c r="AH236" s="2">
        <v>28719.309251421801</v>
      </c>
      <c r="AI236" s="2">
        <v>28917.595323121401</v>
      </c>
      <c r="AJ236" s="2">
        <v>29130.768499301099</v>
      </c>
      <c r="AK236" s="2">
        <v>29328.175913458901</v>
      </c>
      <c r="AL236" s="2">
        <v>29570.0143754501</v>
      </c>
      <c r="AM236" s="2">
        <v>29806.542995953401</v>
      </c>
      <c r="AN236" s="2">
        <v>30070.883851695799</v>
      </c>
      <c r="AO236" s="2">
        <v>30330.925704239398</v>
      </c>
      <c r="AP236" s="2">
        <v>30629.299133419601</v>
      </c>
      <c r="AQ236" s="2">
        <v>30899.129501098199</v>
      </c>
      <c r="AR236" s="2"/>
      <c r="AS236" s="2"/>
      <c r="AT236" s="2"/>
      <c r="AU236" s="2"/>
      <c r="AV236" s="2"/>
      <c r="AW236" s="2"/>
      <c r="AX236" s="2"/>
      <c r="AY236" s="2"/>
      <c r="AZ236" s="2"/>
      <c r="BA236" s="2"/>
      <c r="BB236" s="2"/>
      <c r="BC236" s="2"/>
      <c r="BD236" s="2"/>
      <c r="BE236" s="2"/>
      <c r="BF236" s="2"/>
      <c r="BG236" s="2"/>
      <c r="BH236" s="2"/>
    </row>
    <row r="237" spans="1:60">
      <c r="A237" t="s">
        <v>196</v>
      </c>
      <c r="B237" t="s">
        <v>554</v>
      </c>
      <c r="C237" s="2">
        <v>17517</v>
      </c>
      <c r="D237" s="2">
        <v>17349</v>
      </c>
      <c r="E237" s="2">
        <v>17154</v>
      </c>
      <c r="F237" s="2">
        <v>16978</v>
      </c>
      <c r="G237" s="2">
        <v>16950</v>
      </c>
      <c r="H237" s="2">
        <v>16897</v>
      </c>
      <c r="I237" s="2">
        <v>16933</v>
      </c>
      <c r="J237" s="2">
        <v>17212</v>
      </c>
      <c r="K237" s="2">
        <v>17474</v>
      </c>
      <c r="L237" s="2">
        <v>17646</v>
      </c>
      <c r="M237" s="2">
        <v>17698</v>
      </c>
      <c r="N237" s="2">
        <v>17789</v>
      </c>
      <c r="O237" s="2">
        <v>17949</v>
      </c>
      <c r="P237" s="2">
        <v>18129</v>
      </c>
      <c r="Q237" s="2">
        <v>18316</v>
      </c>
      <c r="R237" s="2">
        <v>18591</v>
      </c>
      <c r="S237" s="2">
        <v>18930</v>
      </c>
      <c r="T237" s="2">
        <v>19088</v>
      </c>
      <c r="U237" s="2">
        <v>19208</v>
      </c>
      <c r="V237" s="2">
        <v>19161</v>
      </c>
      <c r="W237" s="2">
        <v>19172.125016522699</v>
      </c>
      <c r="X237" s="2">
        <v>19186.4570167866</v>
      </c>
      <c r="Y237" s="2">
        <v>19226.812204638602</v>
      </c>
      <c r="Z237" s="2">
        <v>19264.220058253799</v>
      </c>
      <c r="AA237" s="2">
        <v>19313.743538159099</v>
      </c>
      <c r="AB237" s="2">
        <v>19357.819917534802</v>
      </c>
      <c r="AC237" s="2">
        <v>19412.0116911435</v>
      </c>
      <c r="AD237" s="2">
        <v>19466.548077665899</v>
      </c>
      <c r="AE237" s="2">
        <v>19524.032995894999</v>
      </c>
      <c r="AF237" s="2">
        <v>19584.332827590901</v>
      </c>
      <c r="AG237" s="2">
        <v>19645.4060042977</v>
      </c>
      <c r="AH237" s="2">
        <v>19706.6155685638</v>
      </c>
      <c r="AI237" s="2">
        <v>19771.700505770499</v>
      </c>
      <c r="AJ237" s="2">
        <v>19833.4037022101</v>
      </c>
      <c r="AK237" s="2">
        <v>19897.81478502</v>
      </c>
      <c r="AL237" s="2">
        <v>19964.509727410801</v>
      </c>
      <c r="AM237" s="2">
        <v>20029.896914130099</v>
      </c>
      <c r="AN237" s="2">
        <v>20098.7286208273</v>
      </c>
      <c r="AO237" s="2">
        <v>20166.831237580998</v>
      </c>
      <c r="AP237" s="2">
        <v>20236.830326448799</v>
      </c>
      <c r="AQ237" s="2">
        <v>20309.0810852908</v>
      </c>
      <c r="AR237" s="2"/>
      <c r="AS237" s="2"/>
      <c r="AT237" s="2"/>
      <c r="AU237" s="2"/>
      <c r="AV237" s="2"/>
      <c r="AW237" s="2"/>
      <c r="AX237" s="2"/>
      <c r="AY237" s="2"/>
      <c r="AZ237" s="2"/>
      <c r="BA237" s="2"/>
      <c r="BB237" s="2"/>
      <c r="BC237" s="2"/>
      <c r="BD237" s="2"/>
      <c r="BE237" s="2"/>
      <c r="BF237" s="2"/>
      <c r="BG237" s="2"/>
      <c r="BH237" s="2"/>
    </row>
    <row r="238" spans="1:60">
      <c r="A238" t="s">
        <v>196</v>
      </c>
      <c r="B238" t="s">
        <v>555</v>
      </c>
      <c r="C238" s="2">
        <v>21160</v>
      </c>
      <c r="D238" s="2">
        <v>21402</v>
      </c>
      <c r="E238" s="2">
        <v>21442</v>
      </c>
      <c r="F238" s="2">
        <v>21763</v>
      </c>
      <c r="G238" s="2">
        <v>22000</v>
      </c>
      <c r="H238" s="2">
        <v>22218</v>
      </c>
      <c r="I238" s="2">
        <v>22605</v>
      </c>
      <c r="J238" s="2">
        <v>23013</v>
      </c>
      <c r="K238" s="2">
        <v>23477</v>
      </c>
      <c r="L238" s="2">
        <v>23702</v>
      </c>
      <c r="M238" s="2">
        <v>23870</v>
      </c>
      <c r="N238" s="2">
        <v>24188</v>
      </c>
      <c r="O238" s="2">
        <v>24484</v>
      </c>
      <c r="P238" s="2">
        <v>24765</v>
      </c>
      <c r="Q238" s="2">
        <v>24963</v>
      </c>
      <c r="R238" s="2">
        <v>25136</v>
      </c>
      <c r="S238" s="2">
        <v>25380</v>
      </c>
      <c r="T238" s="2">
        <v>25685</v>
      </c>
      <c r="U238" s="2">
        <v>26051</v>
      </c>
      <c r="V238" s="2">
        <v>26279</v>
      </c>
      <c r="W238" s="2">
        <v>26071.509133932301</v>
      </c>
      <c r="X238" s="2">
        <v>25341.974419887301</v>
      </c>
      <c r="Y238" s="2">
        <v>24994.848472548201</v>
      </c>
      <c r="Z238" s="2">
        <v>24972.7574611372</v>
      </c>
      <c r="AA238" s="2">
        <v>25120.274477856601</v>
      </c>
      <c r="AB238" s="2">
        <v>25306.477771551399</v>
      </c>
      <c r="AC238" s="2">
        <v>25459.753706856001</v>
      </c>
      <c r="AD238" s="2">
        <v>25633.678052289099</v>
      </c>
      <c r="AE238" s="2">
        <v>25764.9290790509</v>
      </c>
      <c r="AF238" s="2">
        <v>25950.738065292899</v>
      </c>
      <c r="AG238" s="2">
        <v>26170.807398415898</v>
      </c>
      <c r="AH238" s="2">
        <v>26357.931682959199</v>
      </c>
      <c r="AI238" s="2">
        <v>26550.123264249301</v>
      </c>
      <c r="AJ238" s="2">
        <v>26751.556934967699</v>
      </c>
      <c r="AK238" s="2">
        <v>27005.987181252101</v>
      </c>
      <c r="AL238" s="2">
        <v>27232.4913547176</v>
      </c>
      <c r="AM238" s="2">
        <v>27498.244347464901</v>
      </c>
      <c r="AN238" s="2">
        <v>27775.556130141002</v>
      </c>
      <c r="AO238" s="2">
        <v>28053.981345141201</v>
      </c>
      <c r="AP238" s="2">
        <v>28339.756394324799</v>
      </c>
      <c r="AQ238" s="2">
        <v>28598.3689884138</v>
      </c>
      <c r="AR238" s="2"/>
      <c r="AS238" s="2"/>
      <c r="AT238" s="2"/>
      <c r="AU238" s="2"/>
      <c r="AV238" s="2"/>
      <c r="AW238" s="2"/>
      <c r="AX238" s="2"/>
      <c r="AY238" s="2"/>
      <c r="AZ238" s="2"/>
      <c r="BA238" s="2"/>
      <c r="BB238" s="2"/>
      <c r="BC238" s="2"/>
      <c r="BD238" s="2"/>
      <c r="BE238" s="2"/>
      <c r="BF238" s="2"/>
      <c r="BG238" s="2"/>
      <c r="BH238" s="2"/>
    </row>
    <row r="239" spans="1:60">
      <c r="A239" t="s">
        <v>196</v>
      </c>
      <c r="B239" t="s">
        <v>556</v>
      </c>
      <c r="C239" s="2">
        <v>22021</v>
      </c>
      <c r="D239" s="2">
        <v>22128</v>
      </c>
      <c r="E239" s="2">
        <v>22236</v>
      </c>
      <c r="F239" s="2">
        <v>22145</v>
      </c>
      <c r="G239" s="2">
        <v>22047</v>
      </c>
      <c r="H239" s="2">
        <v>21929</v>
      </c>
      <c r="I239" s="2">
        <v>21942</v>
      </c>
      <c r="J239" s="2">
        <v>22171</v>
      </c>
      <c r="K239" s="2">
        <v>22374</v>
      </c>
      <c r="L239" s="2">
        <v>22471</v>
      </c>
      <c r="M239" s="2">
        <v>22531</v>
      </c>
      <c r="N239" s="2">
        <v>22428</v>
      </c>
      <c r="O239" s="2">
        <v>22363</v>
      </c>
      <c r="P239" s="2">
        <v>22242</v>
      </c>
      <c r="Q239" s="2">
        <v>22181</v>
      </c>
      <c r="R239" s="2">
        <v>22144</v>
      </c>
      <c r="S239" s="2">
        <v>22133</v>
      </c>
      <c r="T239" s="2">
        <v>22070</v>
      </c>
      <c r="U239" s="2">
        <v>21932</v>
      </c>
      <c r="V239" s="2">
        <v>21901</v>
      </c>
      <c r="W239" s="2">
        <v>21900.344936982801</v>
      </c>
      <c r="X239" s="2">
        <v>21900.486355295499</v>
      </c>
      <c r="Y239" s="2">
        <v>21903.916627028499</v>
      </c>
      <c r="Z239" s="2">
        <v>21909.3371111751</v>
      </c>
      <c r="AA239" s="2">
        <v>21920.773139311401</v>
      </c>
      <c r="AB239" s="2">
        <v>21931.666620148299</v>
      </c>
      <c r="AC239" s="2">
        <v>21946.492006256802</v>
      </c>
      <c r="AD239" s="2">
        <v>21961.248705681199</v>
      </c>
      <c r="AE239" s="2">
        <v>21976.380343316101</v>
      </c>
      <c r="AF239" s="2">
        <v>21993.450149683202</v>
      </c>
      <c r="AG239" s="2">
        <v>22011.4879038869</v>
      </c>
      <c r="AH239" s="2">
        <v>22030.194131511798</v>
      </c>
      <c r="AI239" s="2">
        <v>22049.2715542679</v>
      </c>
      <c r="AJ239" s="2">
        <v>22069.781279120001</v>
      </c>
      <c r="AK239" s="2">
        <v>22088.774165555398</v>
      </c>
      <c r="AL239" s="2">
        <v>22112.041833442599</v>
      </c>
      <c r="AM239" s="2">
        <v>22134.798632408201</v>
      </c>
      <c r="AN239" s="2">
        <v>22160.231288332001</v>
      </c>
      <c r="AO239" s="2">
        <v>22185.250332789699</v>
      </c>
      <c r="AP239" s="2">
        <v>22213.957338000499</v>
      </c>
      <c r="AQ239" s="2">
        <v>22239.9181519706</v>
      </c>
      <c r="AR239" s="2"/>
      <c r="AS239" s="2"/>
      <c r="AT239" s="2"/>
      <c r="AU239" s="2"/>
      <c r="AV239" s="2"/>
      <c r="AW239" s="2"/>
      <c r="AX239" s="2"/>
      <c r="AY239" s="2"/>
      <c r="AZ239" s="2"/>
      <c r="BA239" s="2"/>
      <c r="BB239" s="2"/>
      <c r="BC239" s="2"/>
      <c r="BD239" s="2"/>
      <c r="BE239" s="2"/>
      <c r="BF239" s="2"/>
      <c r="BG239" s="2"/>
      <c r="BH239" s="2"/>
    </row>
    <row r="240" spans="1:60">
      <c r="A240" t="s">
        <v>196</v>
      </c>
      <c r="B240" t="s">
        <v>557</v>
      </c>
      <c r="C240" s="2">
        <v>21498</v>
      </c>
      <c r="D240" s="2">
        <v>21264</v>
      </c>
      <c r="E240" s="2">
        <v>21087</v>
      </c>
      <c r="F240" s="2">
        <v>20803</v>
      </c>
      <c r="G240" s="2">
        <v>20700</v>
      </c>
      <c r="H240" s="2">
        <v>20600</v>
      </c>
      <c r="I240" s="2">
        <v>20604</v>
      </c>
      <c r="J240" s="2">
        <v>20604</v>
      </c>
      <c r="K240" s="2">
        <v>20598</v>
      </c>
      <c r="L240" s="2">
        <v>20561</v>
      </c>
      <c r="M240" s="2">
        <v>20532</v>
      </c>
      <c r="N240" s="2">
        <v>20507</v>
      </c>
      <c r="O240" s="2">
        <v>20519</v>
      </c>
      <c r="P240" s="2">
        <v>20523</v>
      </c>
      <c r="Q240" s="2">
        <v>20528</v>
      </c>
      <c r="R240" s="2">
        <v>20548</v>
      </c>
      <c r="S240" s="2">
        <v>20546</v>
      </c>
      <c r="T240" s="2">
        <v>20522</v>
      </c>
      <c r="U240" s="2">
        <v>20562</v>
      </c>
      <c r="V240" s="2">
        <v>20511</v>
      </c>
      <c r="W240" s="2">
        <v>20510.356628019399</v>
      </c>
      <c r="X240" s="2">
        <v>20510.489818194201</v>
      </c>
      <c r="Y240" s="2">
        <v>20514.182072323601</v>
      </c>
      <c r="Z240" s="2">
        <v>20521.218669252601</v>
      </c>
      <c r="AA240" s="2">
        <v>20533.178598767601</v>
      </c>
      <c r="AB240" s="2">
        <v>20544.515873146102</v>
      </c>
      <c r="AC240" s="2">
        <v>20557.121040143</v>
      </c>
      <c r="AD240" s="2">
        <v>20569.667804250999</v>
      </c>
      <c r="AE240" s="2">
        <v>20582.533361329199</v>
      </c>
      <c r="AF240" s="2">
        <v>20597.046840991501</v>
      </c>
      <c r="AG240" s="2">
        <v>20612.383302218499</v>
      </c>
      <c r="AH240" s="2">
        <v>20628.288111022699</v>
      </c>
      <c r="AI240" s="2">
        <v>20644.508539873601</v>
      </c>
      <c r="AJ240" s="2">
        <v>20661.946778867601</v>
      </c>
      <c r="AK240" s="2">
        <v>20678.0953357363</v>
      </c>
      <c r="AL240" s="2">
        <v>20697.878488029801</v>
      </c>
      <c r="AM240" s="2">
        <v>20717.227278095401</v>
      </c>
      <c r="AN240" s="2">
        <v>20738.851197572101</v>
      </c>
      <c r="AO240" s="2">
        <v>20760.1234397156</v>
      </c>
      <c r="AP240" s="2">
        <v>20784.531330085301</v>
      </c>
      <c r="AQ240" s="2">
        <v>20806.604308593902</v>
      </c>
      <c r="AR240" s="2"/>
      <c r="AS240" s="2"/>
      <c r="AT240" s="2"/>
      <c r="AU240" s="2"/>
      <c r="AV240" s="2"/>
      <c r="AW240" s="2"/>
      <c r="AX240" s="2"/>
      <c r="AY240" s="2"/>
      <c r="AZ240" s="2"/>
      <c r="BA240" s="2"/>
      <c r="BB240" s="2"/>
      <c r="BC240" s="2"/>
      <c r="BD240" s="2"/>
      <c r="BE240" s="2"/>
      <c r="BF240" s="2"/>
      <c r="BG240" s="2"/>
      <c r="BH240" s="2"/>
    </row>
    <row r="241" spans="1:60">
      <c r="A241" t="s">
        <v>196</v>
      </c>
      <c r="B241" t="s">
        <v>558</v>
      </c>
      <c r="C241" s="2">
        <v>18171</v>
      </c>
      <c r="D241" s="2">
        <v>18267</v>
      </c>
      <c r="E241" s="2">
        <v>18225</v>
      </c>
      <c r="F241" s="2">
        <v>18090</v>
      </c>
      <c r="G241" s="2">
        <v>17940</v>
      </c>
      <c r="H241" s="2">
        <v>17816</v>
      </c>
      <c r="I241" s="2">
        <v>18053</v>
      </c>
      <c r="J241" s="2">
        <v>18584</v>
      </c>
      <c r="K241" s="2">
        <v>19068</v>
      </c>
      <c r="L241" s="2">
        <v>19453</v>
      </c>
      <c r="M241" s="2">
        <v>19715</v>
      </c>
      <c r="N241" s="2">
        <v>19917</v>
      </c>
      <c r="O241" s="2">
        <v>20216</v>
      </c>
      <c r="P241" s="2">
        <v>20507</v>
      </c>
      <c r="Q241" s="2">
        <v>20875</v>
      </c>
      <c r="R241" s="2">
        <v>21193</v>
      </c>
      <c r="S241" s="2">
        <v>21655</v>
      </c>
      <c r="T241" s="2">
        <v>21849</v>
      </c>
      <c r="U241" s="2">
        <v>21973</v>
      </c>
      <c r="V241" s="2">
        <v>22042</v>
      </c>
      <c r="W241" s="2">
        <v>22038.815061658799</v>
      </c>
      <c r="X241" s="2">
        <v>22039.614497359002</v>
      </c>
      <c r="Y241" s="2">
        <v>22070.8001534344</v>
      </c>
      <c r="Z241" s="2">
        <v>22148.695276267001</v>
      </c>
      <c r="AA241" s="2">
        <v>22248.328364346598</v>
      </c>
      <c r="AB241" s="2">
        <v>22373.599983525899</v>
      </c>
      <c r="AC241" s="2">
        <v>22496.319910500901</v>
      </c>
      <c r="AD241" s="2">
        <v>22613.5869318111</v>
      </c>
      <c r="AE241" s="2">
        <v>22733.2074344129</v>
      </c>
      <c r="AF241" s="2">
        <v>22868.1498647074</v>
      </c>
      <c r="AG241" s="2">
        <v>23010.744163428499</v>
      </c>
      <c r="AH241" s="2">
        <v>23158.6230039734</v>
      </c>
      <c r="AI241" s="2">
        <v>23309.436197393901</v>
      </c>
      <c r="AJ241" s="2">
        <v>23471.572221025501</v>
      </c>
      <c r="AK241" s="2">
        <v>23619.502785388999</v>
      </c>
      <c r="AL241" s="2">
        <v>23686.9859458338</v>
      </c>
      <c r="AM241" s="2">
        <v>23752.987436716499</v>
      </c>
      <c r="AN241" s="2">
        <v>23826.749716991799</v>
      </c>
      <c r="AO241" s="2">
        <v>23899.312435939901</v>
      </c>
      <c r="AP241" s="2">
        <v>23982.571243338101</v>
      </c>
      <c r="AQ241" s="2">
        <v>24057.8653293104</v>
      </c>
      <c r="AR241" s="2"/>
      <c r="AS241" s="2"/>
      <c r="AT241" s="2"/>
      <c r="AU241" s="2"/>
      <c r="AV241" s="2"/>
      <c r="AW241" s="2"/>
      <c r="AX241" s="2"/>
      <c r="AY241" s="2"/>
      <c r="AZ241" s="2"/>
      <c r="BA241" s="2"/>
      <c r="BB241" s="2"/>
      <c r="BC241" s="2"/>
      <c r="BD241" s="2"/>
      <c r="BE241" s="2"/>
      <c r="BF241" s="2"/>
      <c r="BG241" s="2"/>
      <c r="BH241" s="2"/>
    </row>
    <row r="242" spans="1:60">
      <c r="A242" t="s">
        <v>196</v>
      </c>
      <c r="B242" t="s">
        <v>559</v>
      </c>
      <c r="C242" s="2">
        <v>11454</v>
      </c>
      <c r="D242" s="2">
        <v>11384</v>
      </c>
      <c r="E242" s="2">
        <v>11286</v>
      </c>
      <c r="F242" s="2">
        <v>11143</v>
      </c>
      <c r="G242" s="2">
        <v>11084</v>
      </c>
      <c r="H242" s="2">
        <v>11030</v>
      </c>
      <c r="I242" s="2">
        <v>11062</v>
      </c>
      <c r="J242" s="2">
        <v>11129</v>
      </c>
      <c r="K242" s="2">
        <v>11183</v>
      </c>
      <c r="L242" s="2">
        <v>11187</v>
      </c>
      <c r="M242" s="2">
        <v>11157</v>
      </c>
      <c r="N242" s="2">
        <v>11146</v>
      </c>
      <c r="O242" s="2">
        <v>11148</v>
      </c>
      <c r="P242" s="2">
        <v>11154</v>
      </c>
      <c r="Q242" s="2">
        <v>11159</v>
      </c>
      <c r="R242" s="2">
        <v>11175</v>
      </c>
      <c r="S242" s="2">
        <v>11223</v>
      </c>
      <c r="T242" s="2">
        <v>11202</v>
      </c>
      <c r="U242" s="2">
        <v>11184</v>
      </c>
      <c r="V242" s="2">
        <v>11191</v>
      </c>
      <c r="W242" s="2">
        <v>11194.3888155203</v>
      </c>
      <c r="X242" s="2">
        <v>11199.6211234456</v>
      </c>
      <c r="Y242" s="2">
        <v>11208.848051114201</v>
      </c>
      <c r="Z242" s="2">
        <v>11221.2388067989</v>
      </c>
      <c r="AA242" s="2">
        <v>11246.348776336699</v>
      </c>
      <c r="AB242" s="2">
        <v>11261.8730157433</v>
      </c>
      <c r="AC242" s="2">
        <v>11279.6976114639</v>
      </c>
      <c r="AD242" s="2">
        <v>11297.634367032701</v>
      </c>
      <c r="AE242" s="2">
        <v>11316.5421341156</v>
      </c>
      <c r="AF242" s="2">
        <v>11336.3757734967</v>
      </c>
      <c r="AG242" s="2">
        <v>11356.463777515401</v>
      </c>
      <c r="AH242" s="2">
        <v>11376.596645172</v>
      </c>
      <c r="AI242" s="2">
        <v>11398.0041877271</v>
      </c>
      <c r="AJ242" s="2">
        <v>11418.299409149</v>
      </c>
      <c r="AK242" s="2">
        <v>11439.485309518101</v>
      </c>
      <c r="AL242" s="2">
        <v>11461.4223983427</v>
      </c>
      <c r="AM242" s="2">
        <v>11482.9293535129</v>
      </c>
      <c r="AN242" s="2">
        <v>11505.569271890499</v>
      </c>
      <c r="AO242" s="2">
        <v>11527.969382097601</v>
      </c>
      <c r="AP242" s="2">
        <v>11550.9932683119</v>
      </c>
      <c r="AQ242" s="2">
        <v>11574.757770399799</v>
      </c>
      <c r="AR242" s="2"/>
      <c r="AS242" s="2"/>
      <c r="AT242" s="2"/>
      <c r="AU242" s="2"/>
      <c r="AV242" s="2"/>
      <c r="AW242" s="2"/>
      <c r="AX242" s="2"/>
      <c r="AY242" s="2"/>
      <c r="AZ242" s="2"/>
      <c r="BA242" s="2"/>
      <c r="BB242" s="2"/>
      <c r="BC242" s="2"/>
      <c r="BD242" s="2"/>
      <c r="BE242" s="2"/>
      <c r="BF242" s="2"/>
      <c r="BG242" s="2"/>
      <c r="BH242" s="2"/>
    </row>
    <row r="243" spans="1:60">
      <c r="A243" t="s">
        <v>196</v>
      </c>
      <c r="B243" t="s">
        <v>560</v>
      </c>
      <c r="C243" s="2">
        <v>7001</v>
      </c>
      <c r="D243" s="2">
        <v>7566</v>
      </c>
      <c r="E243" s="2">
        <v>8095</v>
      </c>
      <c r="F243" s="2">
        <v>8422</v>
      </c>
      <c r="G243" s="2">
        <v>8630</v>
      </c>
      <c r="H243" s="2">
        <v>8849</v>
      </c>
      <c r="I243" s="2">
        <v>9128</v>
      </c>
      <c r="J243" s="2">
        <v>9308</v>
      </c>
      <c r="K243" s="2">
        <v>9396</v>
      </c>
      <c r="L243" s="2">
        <v>9607</v>
      </c>
      <c r="M243" s="2">
        <v>9807</v>
      </c>
      <c r="N243" s="2">
        <v>9994</v>
      </c>
      <c r="O243" s="2">
        <v>10184</v>
      </c>
      <c r="P243" s="2">
        <v>10426</v>
      </c>
      <c r="Q243" s="2">
        <v>10780</v>
      </c>
      <c r="R243" s="2">
        <v>11128</v>
      </c>
      <c r="S243" s="2">
        <v>11507</v>
      </c>
      <c r="T243" s="2">
        <v>11784</v>
      </c>
      <c r="U243" s="2">
        <v>11963</v>
      </c>
      <c r="V243" s="2">
        <v>12264</v>
      </c>
      <c r="W243" s="2">
        <v>12257.5253934392</v>
      </c>
      <c r="X243" s="2">
        <v>12258.7558850188</v>
      </c>
      <c r="Y243" s="2">
        <v>12515.87427101</v>
      </c>
      <c r="Z243" s="2">
        <v>13246.444736753499</v>
      </c>
      <c r="AA243" s="2">
        <v>13552.011888101601</v>
      </c>
      <c r="AB243" s="2">
        <v>14003.031077690701</v>
      </c>
      <c r="AC243" s="2">
        <v>14167.3246540493</v>
      </c>
      <c r="AD243" s="2">
        <v>14292.8262538579</v>
      </c>
      <c r="AE243" s="2">
        <v>14414.390472514</v>
      </c>
      <c r="AF243" s="2">
        <v>14551.525600483599</v>
      </c>
      <c r="AG243" s="2">
        <v>14696.4369180595</v>
      </c>
      <c r="AH243" s="2">
        <v>14846.718653698301</v>
      </c>
      <c r="AI243" s="2">
        <v>14999.982427713299</v>
      </c>
      <c r="AJ243" s="2">
        <v>15164.7530652398</v>
      </c>
      <c r="AK243" s="2">
        <v>15317.3377646719</v>
      </c>
      <c r="AL243" s="2">
        <v>15504.265039919799</v>
      </c>
      <c r="AM243" s="2">
        <v>15606.553761618799</v>
      </c>
      <c r="AN243" s="2">
        <v>15716.647643553801</v>
      </c>
      <c r="AO243" s="2">
        <v>15824.9510483839</v>
      </c>
      <c r="AP243" s="2">
        <v>15947.280711466599</v>
      </c>
      <c r="AQ243" s="2">
        <v>16057.8377278429</v>
      </c>
      <c r="AR243" s="2"/>
      <c r="AS243" s="2"/>
      <c r="AT243" s="2"/>
      <c r="AU243" s="2"/>
      <c r="AV243" s="2"/>
      <c r="AW243" s="2"/>
      <c r="AX243" s="2"/>
      <c r="AY243" s="2"/>
      <c r="AZ243" s="2"/>
      <c r="BA243" s="2"/>
      <c r="BB243" s="2"/>
      <c r="BC243" s="2"/>
      <c r="BD243" s="2"/>
      <c r="BE243" s="2"/>
      <c r="BF243" s="2"/>
      <c r="BG243" s="2"/>
      <c r="BH243" s="2"/>
    </row>
    <row r="244" spans="1:60">
      <c r="A244" t="s">
        <v>196</v>
      </c>
      <c r="B244" t="s">
        <v>561</v>
      </c>
      <c r="C244" s="2">
        <v>13398</v>
      </c>
      <c r="D244" s="2">
        <v>13461</v>
      </c>
      <c r="E244" s="2">
        <v>13477</v>
      </c>
      <c r="F244" s="2">
        <v>13486</v>
      </c>
      <c r="G244" s="2">
        <v>13651</v>
      </c>
      <c r="H244" s="2">
        <v>13662</v>
      </c>
      <c r="I244" s="2">
        <v>14045</v>
      </c>
      <c r="J244" s="2">
        <v>14353</v>
      </c>
      <c r="K244" s="2">
        <v>14647</v>
      </c>
      <c r="L244" s="2">
        <v>14870</v>
      </c>
      <c r="M244" s="2">
        <v>15160</v>
      </c>
      <c r="N244" s="2">
        <v>15385</v>
      </c>
      <c r="O244" s="2">
        <v>15649</v>
      </c>
      <c r="P244" s="2">
        <v>15895</v>
      </c>
      <c r="Q244" s="2">
        <v>16203</v>
      </c>
      <c r="R244" s="2">
        <v>16497</v>
      </c>
      <c r="S244" s="2">
        <v>16782</v>
      </c>
      <c r="T244" s="2">
        <v>17056</v>
      </c>
      <c r="U244" s="2">
        <v>17291</v>
      </c>
      <c r="V244" s="2">
        <v>17440</v>
      </c>
      <c r="W244" s="2">
        <v>17431.040082886</v>
      </c>
      <c r="X244" s="2">
        <v>17432.739946067799</v>
      </c>
      <c r="Y244" s="2">
        <v>17491.220397157598</v>
      </c>
      <c r="Z244" s="2">
        <v>17614.428623459102</v>
      </c>
      <c r="AA244" s="2">
        <v>17735.164034916099</v>
      </c>
      <c r="AB244" s="2">
        <v>17804.713448967599</v>
      </c>
      <c r="AC244" s="2">
        <v>17993.3164667579</v>
      </c>
      <c r="AD244" s="2">
        <v>18181.045677663598</v>
      </c>
      <c r="AE244" s="2">
        <v>18373.544740127301</v>
      </c>
      <c r="AF244" s="2">
        <v>18590.700595949002</v>
      </c>
      <c r="AG244" s="2">
        <v>18820.170180388999</v>
      </c>
      <c r="AH244" s="2">
        <v>19058.143932667201</v>
      </c>
      <c r="AI244" s="2">
        <v>19300.839777068501</v>
      </c>
      <c r="AJ244" s="2">
        <v>19561.756820788101</v>
      </c>
      <c r="AK244" s="2">
        <v>19803.3772179935</v>
      </c>
      <c r="AL244" s="2">
        <v>20099.379803059499</v>
      </c>
      <c r="AM244" s="2">
        <v>20388.883335108501</v>
      </c>
      <c r="AN244" s="2">
        <v>20712.4281357974</v>
      </c>
      <c r="AO244" s="2">
        <v>21030.711089979701</v>
      </c>
      <c r="AP244" s="2">
        <v>21395.9106799806</v>
      </c>
      <c r="AQ244" s="2">
        <v>21726.174467033099</v>
      </c>
      <c r="AR244" s="2"/>
      <c r="AS244" s="2"/>
      <c r="AT244" s="2"/>
      <c r="AU244" s="2"/>
      <c r="AV244" s="2"/>
      <c r="AW244" s="2"/>
      <c r="AX244" s="2"/>
      <c r="AY244" s="2"/>
      <c r="AZ244" s="2"/>
      <c r="BA244" s="2"/>
      <c r="BB244" s="2"/>
      <c r="BC244" s="2"/>
      <c r="BD244" s="2"/>
      <c r="BE244" s="2"/>
      <c r="BF244" s="2"/>
      <c r="BG244" s="2"/>
      <c r="BH244" s="2"/>
    </row>
    <row r="245" spans="1:60">
      <c r="A245" t="s">
        <v>196</v>
      </c>
      <c r="B245" t="s">
        <v>562</v>
      </c>
      <c r="C245" s="2">
        <v>20921</v>
      </c>
      <c r="D245" s="2">
        <v>21287</v>
      </c>
      <c r="E245" s="2">
        <v>21467</v>
      </c>
      <c r="F245" s="2">
        <v>21907</v>
      </c>
      <c r="G245" s="2">
        <v>22579</v>
      </c>
      <c r="H245" s="2">
        <v>22708</v>
      </c>
      <c r="I245" s="2">
        <v>22953</v>
      </c>
      <c r="J245" s="2">
        <v>23293</v>
      </c>
      <c r="K245" s="2">
        <v>23903</v>
      </c>
      <c r="L245" s="2">
        <v>24156</v>
      </c>
      <c r="M245" s="2">
        <v>24101</v>
      </c>
      <c r="N245" s="2">
        <v>24570</v>
      </c>
      <c r="O245" s="2">
        <v>25021</v>
      </c>
      <c r="P245" s="2">
        <v>25418</v>
      </c>
      <c r="Q245" s="2">
        <v>25836</v>
      </c>
      <c r="R245" s="2">
        <v>26294</v>
      </c>
      <c r="S245" s="2">
        <v>27008</v>
      </c>
      <c r="T245" s="2">
        <v>27484</v>
      </c>
      <c r="U245" s="2">
        <v>28049</v>
      </c>
      <c r="V245" s="2">
        <v>28188</v>
      </c>
      <c r="W245" s="2">
        <v>28208.605184091699</v>
      </c>
      <c r="X245" s="2">
        <v>28215.452801961499</v>
      </c>
      <c r="Y245" s="2">
        <v>28401.9248164647</v>
      </c>
      <c r="Z245" s="2">
        <v>28524.825936926201</v>
      </c>
      <c r="AA245" s="2">
        <v>29197.336391648099</v>
      </c>
      <c r="AB245" s="2">
        <v>29660.358676991</v>
      </c>
      <c r="AC245" s="2">
        <v>29870.5661162291</v>
      </c>
      <c r="AD245" s="2">
        <v>30066.071192252199</v>
      </c>
      <c r="AE245" s="2">
        <v>30247.413474455701</v>
      </c>
      <c r="AF245" s="2">
        <v>30423.632311132402</v>
      </c>
      <c r="AG245" s="2">
        <v>30602.111085247499</v>
      </c>
      <c r="AH245" s="2">
        <v>30780.988540804901</v>
      </c>
      <c r="AI245" s="2">
        <v>30971.191267014899</v>
      </c>
      <c r="AJ245" s="2">
        <v>31151.511264253098</v>
      </c>
      <c r="AK245" s="2">
        <v>31339.744848592101</v>
      </c>
      <c r="AL245" s="2">
        <v>31534.652526071601</v>
      </c>
      <c r="AM245" s="2">
        <v>31654.3112085057</v>
      </c>
      <c r="AN245" s="2">
        <v>31768.7921578282</v>
      </c>
      <c r="AO245" s="2">
        <v>31882.060499110299</v>
      </c>
      <c r="AP245" s="2">
        <v>31998.483042645999</v>
      </c>
      <c r="AQ245" s="2">
        <v>32118.6505632884</v>
      </c>
      <c r="AR245" s="2"/>
      <c r="AS245" s="2"/>
      <c r="AT245" s="2"/>
      <c r="AU245" s="2"/>
      <c r="AV245" s="2"/>
      <c r="AW245" s="2"/>
      <c r="AX245" s="2"/>
      <c r="AY245" s="2"/>
      <c r="AZ245" s="2"/>
      <c r="BA245" s="2"/>
      <c r="BB245" s="2"/>
      <c r="BC245" s="2"/>
      <c r="BD245" s="2"/>
      <c r="BE245" s="2"/>
      <c r="BF245" s="2"/>
      <c r="BG245" s="2"/>
      <c r="BH245" s="2"/>
    </row>
    <row r="246" spans="1:60">
      <c r="A246" t="s">
        <v>196</v>
      </c>
      <c r="B246" t="s">
        <v>563</v>
      </c>
      <c r="C246" s="2">
        <v>3113</v>
      </c>
      <c r="D246" s="2">
        <v>3108</v>
      </c>
      <c r="E246" s="2">
        <v>3121</v>
      </c>
      <c r="F246" s="2">
        <v>3146</v>
      </c>
      <c r="G246" s="2">
        <v>3194</v>
      </c>
      <c r="H246" s="2">
        <v>3207</v>
      </c>
      <c r="I246" s="2">
        <v>3237</v>
      </c>
      <c r="J246" s="2">
        <v>3314</v>
      </c>
      <c r="K246" s="2">
        <v>3373</v>
      </c>
      <c r="L246" s="2">
        <v>3400</v>
      </c>
      <c r="M246" s="2">
        <v>3404</v>
      </c>
      <c r="N246" s="2">
        <v>3464</v>
      </c>
      <c r="O246" s="2">
        <v>3529</v>
      </c>
      <c r="P246" s="2">
        <v>3591</v>
      </c>
      <c r="Q246" s="2">
        <v>3667</v>
      </c>
      <c r="R246" s="2">
        <v>3743</v>
      </c>
      <c r="S246" s="2">
        <v>3832</v>
      </c>
      <c r="T246" s="2">
        <v>3906</v>
      </c>
      <c r="U246" s="2">
        <v>3943</v>
      </c>
      <c r="V246" s="2">
        <v>3916</v>
      </c>
      <c r="W246" s="2">
        <v>3915.6121050991801</v>
      </c>
      <c r="X246" s="2">
        <v>3915.0468040342798</v>
      </c>
      <c r="Y246" s="2">
        <v>3927.8802944131999</v>
      </c>
      <c r="Z246" s="2">
        <v>3937.5166803054899</v>
      </c>
      <c r="AA246" s="2">
        <v>3935.2637325307201</v>
      </c>
      <c r="AB246" s="2">
        <v>4003.7948179486698</v>
      </c>
      <c r="AC246" s="2">
        <v>4064.0836584707199</v>
      </c>
      <c r="AD246" s="2">
        <v>4110.0069507606004</v>
      </c>
      <c r="AE246" s="2">
        <v>4133.7769440782804</v>
      </c>
      <c r="AF246" s="2">
        <v>4144.6629190766298</v>
      </c>
      <c r="AG246" s="2">
        <v>4155.6885051989002</v>
      </c>
      <c r="AH246" s="2">
        <v>4166.7387147024601</v>
      </c>
      <c r="AI246" s="2">
        <v>4178.4885487812298</v>
      </c>
      <c r="AJ246" s="2">
        <v>4189.6278731109196</v>
      </c>
      <c r="AK246" s="2">
        <v>4201.2560557252</v>
      </c>
      <c r="AL246" s="2">
        <v>4213.2965495962799</v>
      </c>
      <c r="AM246" s="2">
        <v>4225.1009489193202</v>
      </c>
      <c r="AN246" s="2">
        <v>4237.5271920228097</v>
      </c>
      <c r="AO246" s="2">
        <v>4249.8218107021003</v>
      </c>
      <c r="AP246" s="2">
        <v>4262.4588003234903</v>
      </c>
      <c r="AQ246" s="2">
        <v>4275.5022858967905</v>
      </c>
      <c r="AR246" s="2"/>
      <c r="AS246" s="2"/>
      <c r="AT246" s="2"/>
      <c r="AU246" s="2"/>
      <c r="AV246" s="2"/>
      <c r="AW246" s="2"/>
      <c r="AX246" s="2"/>
      <c r="AY246" s="2"/>
      <c r="AZ246" s="2"/>
      <c r="BA246" s="2"/>
      <c r="BB246" s="2"/>
      <c r="BC246" s="2"/>
      <c r="BD246" s="2"/>
      <c r="BE246" s="2"/>
      <c r="BF246" s="2"/>
      <c r="BG246" s="2"/>
      <c r="BH246" s="2"/>
    </row>
    <row r="247" spans="1:60">
      <c r="A247" t="s">
        <v>196</v>
      </c>
      <c r="B247" t="s">
        <v>564</v>
      </c>
      <c r="C247" s="2">
        <v>13909</v>
      </c>
      <c r="D247" s="2">
        <v>14249</v>
      </c>
      <c r="E247" s="2">
        <v>14764</v>
      </c>
      <c r="F247" s="2">
        <v>15392</v>
      </c>
      <c r="G247" s="2">
        <v>15765</v>
      </c>
      <c r="H247" s="2">
        <v>16018</v>
      </c>
      <c r="I247" s="2">
        <v>16320</v>
      </c>
      <c r="J247" s="2">
        <v>16346</v>
      </c>
      <c r="K247" s="2">
        <v>16509</v>
      </c>
      <c r="L247" s="2">
        <v>16694</v>
      </c>
      <c r="M247" s="2">
        <v>16795</v>
      </c>
      <c r="N247" s="2">
        <v>16961</v>
      </c>
      <c r="O247" s="2">
        <v>17103</v>
      </c>
      <c r="P247" s="2">
        <v>17295</v>
      </c>
      <c r="Q247" s="2">
        <v>17514</v>
      </c>
      <c r="R247" s="2">
        <v>17746</v>
      </c>
      <c r="S247" s="2">
        <v>18063</v>
      </c>
      <c r="T247" s="2">
        <v>18278</v>
      </c>
      <c r="U247" s="2">
        <v>18394</v>
      </c>
      <c r="V247" s="2">
        <v>18460</v>
      </c>
      <c r="W247" s="2">
        <v>18334.7051394833</v>
      </c>
      <c r="X247" s="2">
        <v>18221.9853463127</v>
      </c>
      <c r="Y247" s="2">
        <v>18130.892446500999</v>
      </c>
      <c r="Z247" s="2">
        <v>18126.679744188201</v>
      </c>
      <c r="AA247" s="2">
        <v>18172.878859470198</v>
      </c>
      <c r="AB247" s="2">
        <v>18364.0566683488</v>
      </c>
      <c r="AC247" s="2">
        <v>18849.140615199602</v>
      </c>
      <c r="AD247" s="2">
        <v>19378.515531606299</v>
      </c>
      <c r="AE247" s="2">
        <v>19932.569266551898</v>
      </c>
      <c r="AF247" s="2">
        <v>20576.512662230201</v>
      </c>
      <c r="AG247" s="2">
        <v>20843.189166338099</v>
      </c>
      <c r="AH247" s="2">
        <v>21127.054142045399</v>
      </c>
      <c r="AI247" s="2">
        <v>21418.606163095101</v>
      </c>
      <c r="AJ247" s="2">
        <v>21724.178278240099</v>
      </c>
      <c r="AK247" s="2">
        <v>22046.073183995701</v>
      </c>
      <c r="AL247" s="2">
        <v>22218.989738733901</v>
      </c>
      <c r="AM247" s="2">
        <v>22198.7726403659</v>
      </c>
      <c r="AN247" s="2">
        <v>22177.6760205264</v>
      </c>
      <c r="AO247" s="2">
        <v>22156.495342089402</v>
      </c>
      <c r="AP247" s="2">
        <v>22134.755071194901</v>
      </c>
      <c r="AQ247" s="2">
        <v>22111.7446285101</v>
      </c>
      <c r="AR247" s="2"/>
      <c r="AS247" s="2"/>
      <c r="AT247" s="2"/>
      <c r="AU247" s="2"/>
      <c r="AV247" s="2"/>
      <c r="AW247" s="2"/>
      <c r="AX247" s="2"/>
      <c r="AY247" s="2"/>
      <c r="AZ247" s="2"/>
      <c r="BA247" s="2"/>
      <c r="BB247" s="2"/>
      <c r="BC247" s="2"/>
      <c r="BD247" s="2"/>
      <c r="BE247" s="2"/>
      <c r="BF247" s="2"/>
      <c r="BG247" s="2"/>
      <c r="BH247" s="2"/>
    </row>
    <row r="248" spans="1:60">
      <c r="A248" t="s">
        <v>196</v>
      </c>
      <c r="B248" t="s">
        <v>565</v>
      </c>
      <c r="C248" s="2">
        <v>18564</v>
      </c>
      <c r="D248" s="2">
        <v>18755</v>
      </c>
      <c r="E248" s="2">
        <v>18893</v>
      </c>
      <c r="F248" s="2">
        <v>18876</v>
      </c>
      <c r="G248" s="2">
        <v>18823</v>
      </c>
      <c r="H248" s="2">
        <v>18818</v>
      </c>
      <c r="I248" s="2">
        <v>19221</v>
      </c>
      <c r="J248" s="2">
        <v>19695</v>
      </c>
      <c r="K248" s="2">
        <v>19878</v>
      </c>
      <c r="L248" s="2">
        <v>20025</v>
      </c>
      <c r="M248" s="2">
        <v>20159</v>
      </c>
      <c r="N248" s="2">
        <v>20443</v>
      </c>
      <c r="O248" s="2">
        <v>20718</v>
      </c>
      <c r="P248" s="2">
        <v>20997</v>
      </c>
      <c r="Q248" s="2">
        <v>21251</v>
      </c>
      <c r="R248" s="2">
        <v>21548</v>
      </c>
      <c r="S248" s="2">
        <v>21833</v>
      </c>
      <c r="T248" s="2">
        <v>22092</v>
      </c>
      <c r="U248" s="2">
        <v>22380</v>
      </c>
      <c r="V248" s="2">
        <v>22769</v>
      </c>
      <c r="W248" s="2">
        <v>22828.0444793184</v>
      </c>
      <c r="X248" s="2">
        <v>22928.209890348098</v>
      </c>
      <c r="Y248" s="2">
        <v>23247.8934159294</v>
      </c>
      <c r="Z248" s="2">
        <v>23563.109118181499</v>
      </c>
      <c r="AA248" s="2">
        <v>23975.360822997602</v>
      </c>
      <c r="AB248" s="2">
        <v>24249.328944961799</v>
      </c>
      <c r="AC248" s="2">
        <v>24570.5743586067</v>
      </c>
      <c r="AD248" s="2">
        <v>24892.741093316301</v>
      </c>
      <c r="AE248" s="2">
        <v>25232.1783230783</v>
      </c>
      <c r="AF248" s="2">
        <v>25588.237057165799</v>
      </c>
      <c r="AG248" s="2">
        <v>25948.862153022899</v>
      </c>
      <c r="AH248" s="2">
        <v>26310.2926794343</v>
      </c>
      <c r="AI248" s="2">
        <v>26427.578562253198</v>
      </c>
      <c r="AJ248" s="2">
        <v>26521.119065574901</v>
      </c>
      <c r="AK248" s="2">
        <v>26618.764663117199</v>
      </c>
      <c r="AL248" s="2">
        <v>26719.8724932476</v>
      </c>
      <c r="AM248" s="2">
        <v>26814.666487460301</v>
      </c>
      <c r="AN248" s="2">
        <v>26913.7792796297</v>
      </c>
      <c r="AO248" s="2">
        <v>27011.842244441799</v>
      </c>
      <c r="AP248" s="2">
        <v>27112.635986167999</v>
      </c>
      <c r="AQ248" s="2">
        <v>27216.671914366201</v>
      </c>
      <c r="AR248" s="2"/>
      <c r="AS248" s="2"/>
      <c r="AT248" s="2"/>
      <c r="AU248" s="2"/>
      <c r="AV248" s="2"/>
      <c r="AW248" s="2"/>
      <c r="AX248" s="2"/>
      <c r="AY248" s="2"/>
      <c r="AZ248" s="2"/>
      <c r="BA248" s="2"/>
      <c r="BB248" s="2"/>
      <c r="BC248" s="2"/>
      <c r="BD248" s="2"/>
      <c r="BE248" s="2"/>
      <c r="BF248" s="2"/>
      <c r="BG248" s="2"/>
      <c r="BH248" s="2"/>
    </row>
    <row r="249" spans="1:60">
      <c r="A249" t="s">
        <v>196</v>
      </c>
      <c r="B249" t="s">
        <v>566</v>
      </c>
      <c r="C249" s="2">
        <v>6731</v>
      </c>
      <c r="D249" s="2">
        <v>6824</v>
      </c>
      <c r="E249" s="2">
        <v>6791</v>
      </c>
      <c r="F249" s="2">
        <v>6761</v>
      </c>
      <c r="G249" s="2">
        <v>6795</v>
      </c>
      <c r="H249" s="2">
        <v>6892</v>
      </c>
      <c r="I249" s="2">
        <v>7044</v>
      </c>
      <c r="J249" s="2">
        <v>7232</v>
      </c>
      <c r="K249" s="2">
        <v>7437</v>
      </c>
      <c r="L249" s="2">
        <v>7633</v>
      </c>
      <c r="M249" s="2">
        <v>7677</v>
      </c>
      <c r="N249" s="2">
        <v>7732</v>
      </c>
      <c r="O249" s="2">
        <v>7855</v>
      </c>
      <c r="P249" s="2">
        <v>7979</v>
      </c>
      <c r="Q249" s="2">
        <v>8113</v>
      </c>
      <c r="R249" s="2">
        <v>8279</v>
      </c>
      <c r="S249" s="2">
        <v>8421</v>
      </c>
      <c r="T249" s="2">
        <v>8494</v>
      </c>
      <c r="U249" s="2">
        <v>8617</v>
      </c>
      <c r="V249" s="2">
        <v>8721</v>
      </c>
      <c r="W249" s="2">
        <v>8028.1796134441502</v>
      </c>
      <c r="X249" s="2">
        <v>7615.2221783329796</v>
      </c>
      <c r="Y249" s="2">
        <v>7596.75756896238</v>
      </c>
      <c r="Z249" s="2">
        <v>7594.7961238445696</v>
      </c>
      <c r="AA249" s="2">
        <v>7613.3337990238697</v>
      </c>
      <c r="AB249" s="2">
        <v>7635.5467146928804</v>
      </c>
      <c r="AC249" s="2">
        <v>7655.6991869223602</v>
      </c>
      <c r="AD249" s="2">
        <v>7677.5587642049104</v>
      </c>
      <c r="AE249" s="2">
        <v>7700.4200164560398</v>
      </c>
      <c r="AF249" s="2">
        <v>7727.0772832420798</v>
      </c>
      <c r="AG249" s="2">
        <v>7757.6969374885803</v>
      </c>
      <c r="AH249" s="2">
        <v>7788.9798670349001</v>
      </c>
      <c r="AI249" s="2">
        <v>7820.1740443170402</v>
      </c>
      <c r="AJ249" s="2">
        <v>7852.8682577309501</v>
      </c>
      <c r="AK249" s="2">
        <v>7887.3088995022299</v>
      </c>
      <c r="AL249" s="2">
        <v>7927.9485003403897</v>
      </c>
      <c r="AM249" s="2">
        <v>7975.6301598432801</v>
      </c>
      <c r="AN249" s="2">
        <v>8025.38571363758</v>
      </c>
      <c r="AO249" s="2">
        <v>8075.34091773412</v>
      </c>
      <c r="AP249" s="2">
        <v>8126.6149554696203</v>
      </c>
      <c r="AQ249" s="2">
        <v>8180.8846507981898</v>
      </c>
      <c r="AR249" s="2"/>
      <c r="AS249" s="2"/>
      <c r="AT249" s="2"/>
      <c r="AU249" s="2"/>
      <c r="AV249" s="2"/>
      <c r="AW249" s="2"/>
      <c r="AX249" s="2"/>
      <c r="AY249" s="2"/>
      <c r="AZ249" s="2"/>
      <c r="BA249" s="2"/>
      <c r="BB249" s="2"/>
      <c r="BC249" s="2"/>
      <c r="BD249" s="2"/>
      <c r="BE249" s="2"/>
      <c r="BF249" s="2"/>
      <c r="BG249" s="2"/>
      <c r="BH249" s="2"/>
    </row>
    <row r="250" spans="1:60">
      <c r="A250" t="s">
        <v>196</v>
      </c>
      <c r="B250" t="s">
        <v>567</v>
      </c>
      <c r="C250" s="2">
        <v>14393</v>
      </c>
      <c r="D250" s="2">
        <v>17080</v>
      </c>
      <c r="E250" s="2">
        <v>19456</v>
      </c>
      <c r="F250" s="2">
        <v>20391</v>
      </c>
      <c r="G250" s="2">
        <v>21326</v>
      </c>
      <c r="H250" s="2">
        <v>22191</v>
      </c>
      <c r="I250" s="2">
        <v>22929</v>
      </c>
      <c r="J250" s="2">
        <v>23311</v>
      </c>
      <c r="K250" s="2">
        <v>24092</v>
      </c>
      <c r="L250" s="2">
        <v>24359</v>
      </c>
      <c r="M250" s="2">
        <v>25021</v>
      </c>
      <c r="N250" s="2">
        <v>25763</v>
      </c>
      <c r="O250" s="2">
        <v>26710</v>
      </c>
      <c r="P250" s="2">
        <v>27792</v>
      </c>
      <c r="Q250" s="2">
        <v>28752</v>
      </c>
      <c r="R250" s="2">
        <v>29636</v>
      </c>
      <c r="S250" s="2">
        <v>31001</v>
      </c>
      <c r="T250" s="2">
        <v>31675</v>
      </c>
      <c r="U250" s="2">
        <v>32881</v>
      </c>
      <c r="V250" s="2">
        <v>33238</v>
      </c>
      <c r="W250" s="2">
        <v>30168.993869107901</v>
      </c>
      <c r="X250" s="2">
        <v>26945.943874188601</v>
      </c>
      <c r="Y250" s="2">
        <v>26214.572115408901</v>
      </c>
      <c r="Z250" s="2">
        <v>26133.605125456601</v>
      </c>
      <c r="AA250" s="2">
        <v>27131.1832985945</v>
      </c>
      <c r="AB250" s="2">
        <v>28318.276395715398</v>
      </c>
      <c r="AC250" s="2">
        <v>29292.6203283582</v>
      </c>
      <c r="AD250" s="2">
        <v>30355.927672411599</v>
      </c>
      <c r="AE250" s="2">
        <v>31096.510833450098</v>
      </c>
      <c r="AF250" s="2">
        <v>31851.839092952199</v>
      </c>
      <c r="AG250" s="2">
        <v>32719.443317523201</v>
      </c>
      <c r="AH250" s="2">
        <v>33642.968579321598</v>
      </c>
      <c r="AI250" s="2">
        <v>34591.502739628697</v>
      </c>
      <c r="AJ250" s="2">
        <v>35585.649953197899</v>
      </c>
      <c r="AK250" s="2">
        <v>36632.901655706002</v>
      </c>
      <c r="AL250" s="2">
        <v>37845.853597808702</v>
      </c>
      <c r="AM250" s="2">
        <v>39244.409851499498</v>
      </c>
      <c r="AN250" s="2">
        <v>40703.795572681804</v>
      </c>
      <c r="AO250" s="2">
        <v>42169.040912094402</v>
      </c>
      <c r="AP250" s="2">
        <v>43672.965545227002</v>
      </c>
      <c r="AQ250" s="2">
        <v>45264.756863300798</v>
      </c>
      <c r="AR250" s="2"/>
      <c r="AS250" s="2"/>
      <c r="AT250" s="2"/>
      <c r="AU250" s="2"/>
      <c r="AV250" s="2"/>
      <c r="AW250" s="2"/>
      <c r="AX250" s="2"/>
      <c r="AY250" s="2"/>
      <c r="AZ250" s="2"/>
      <c r="BA250" s="2"/>
      <c r="BB250" s="2"/>
      <c r="BC250" s="2"/>
      <c r="BD250" s="2"/>
      <c r="BE250" s="2"/>
      <c r="BF250" s="2"/>
      <c r="BG250" s="2"/>
      <c r="BH250" s="2"/>
    </row>
    <row r="251" spans="1:60">
      <c r="A251" t="s">
        <v>196</v>
      </c>
      <c r="B251" t="s">
        <v>568</v>
      </c>
      <c r="C251" s="2">
        <v>14705</v>
      </c>
      <c r="D251" s="2">
        <v>14745</v>
      </c>
      <c r="E251" s="2">
        <v>14753</v>
      </c>
      <c r="F251" s="2">
        <v>14759</v>
      </c>
      <c r="G251" s="2">
        <v>14814</v>
      </c>
      <c r="H251" s="2">
        <v>14963</v>
      </c>
      <c r="I251" s="2">
        <v>15140</v>
      </c>
      <c r="J251" s="2">
        <v>15439</v>
      </c>
      <c r="K251" s="2">
        <v>15700</v>
      </c>
      <c r="L251" s="2">
        <v>15850</v>
      </c>
      <c r="M251" s="2">
        <v>15889</v>
      </c>
      <c r="N251" s="2">
        <v>16101</v>
      </c>
      <c r="O251" s="2">
        <v>16331</v>
      </c>
      <c r="P251" s="2">
        <v>16494</v>
      </c>
      <c r="Q251" s="2">
        <v>16636</v>
      </c>
      <c r="R251" s="2">
        <v>16756</v>
      </c>
      <c r="S251" s="2">
        <v>16912</v>
      </c>
      <c r="T251" s="2">
        <v>17069</v>
      </c>
      <c r="U251" s="2">
        <v>17188</v>
      </c>
      <c r="V251" s="2">
        <v>17318</v>
      </c>
      <c r="W251" s="2">
        <v>17345.366435890199</v>
      </c>
      <c r="X251" s="2">
        <v>17369.6561327167</v>
      </c>
      <c r="Y251" s="2">
        <v>17444.373164962999</v>
      </c>
      <c r="Z251" s="2">
        <v>17529.998610831299</v>
      </c>
      <c r="AA251" s="2">
        <v>17662.011508280499</v>
      </c>
      <c r="AB251" s="2">
        <v>17767.026323400001</v>
      </c>
      <c r="AC251" s="2">
        <v>17905.93622227</v>
      </c>
      <c r="AD251" s="2">
        <v>18045.7294378732</v>
      </c>
      <c r="AE251" s="2">
        <v>18193.080663447701</v>
      </c>
      <c r="AF251" s="2">
        <v>18347.647354172499</v>
      </c>
      <c r="AG251" s="2">
        <v>18504.196324405799</v>
      </c>
      <c r="AH251" s="2">
        <v>18661.094938287701</v>
      </c>
      <c r="AI251" s="2">
        <v>18768.584395082398</v>
      </c>
      <c r="AJ251" s="2">
        <v>18866.616866078599</v>
      </c>
      <c r="AK251" s="2">
        <v>18968.951566790802</v>
      </c>
      <c r="AL251" s="2">
        <v>19074.914756805701</v>
      </c>
      <c r="AM251" s="2">
        <v>19178.800267860799</v>
      </c>
      <c r="AN251" s="2">
        <v>19288.158341114598</v>
      </c>
      <c r="AO251" s="2">
        <v>19396.358066867699</v>
      </c>
      <c r="AP251" s="2">
        <v>19507.570849483101</v>
      </c>
      <c r="AQ251" s="2">
        <v>19622.3610331499</v>
      </c>
      <c r="AR251" s="2"/>
      <c r="AS251" s="2"/>
      <c r="AT251" s="2"/>
      <c r="AU251" s="2"/>
      <c r="AV251" s="2"/>
      <c r="AW251" s="2"/>
      <c r="AX251" s="2"/>
      <c r="AY251" s="2"/>
      <c r="AZ251" s="2"/>
      <c r="BA251" s="2"/>
      <c r="BB251" s="2"/>
      <c r="BC251" s="2"/>
      <c r="BD251" s="2"/>
      <c r="BE251" s="2"/>
      <c r="BF251" s="2"/>
      <c r="BG251" s="2"/>
      <c r="BH251" s="2"/>
    </row>
    <row r="252" spans="1:60">
      <c r="A252" t="s">
        <v>196</v>
      </c>
      <c r="B252" t="s">
        <v>569</v>
      </c>
      <c r="C252" s="2">
        <v>3789</v>
      </c>
      <c r="D252" s="2">
        <v>3771</v>
      </c>
      <c r="E252" s="2">
        <v>3746</v>
      </c>
      <c r="F252" s="2">
        <v>3742</v>
      </c>
      <c r="G252" s="2">
        <v>3741</v>
      </c>
      <c r="H252" s="2">
        <v>3747</v>
      </c>
      <c r="I252" s="2">
        <v>3726</v>
      </c>
      <c r="J252" s="2">
        <v>3719</v>
      </c>
      <c r="K252" s="2">
        <v>3696</v>
      </c>
      <c r="L252" s="2">
        <v>3694</v>
      </c>
      <c r="M252" s="2">
        <v>3699</v>
      </c>
      <c r="N252" s="2">
        <v>3716</v>
      </c>
      <c r="O252" s="2">
        <v>3736</v>
      </c>
      <c r="P252" s="2">
        <v>3751</v>
      </c>
      <c r="Q252" s="2">
        <v>3767</v>
      </c>
      <c r="R252" s="2">
        <v>3786</v>
      </c>
      <c r="S252" s="2">
        <v>3808</v>
      </c>
      <c r="T252" s="2">
        <v>3814</v>
      </c>
      <c r="U252" s="2">
        <v>3889</v>
      </c>
      <c r="V252" s="2">
        <v>3867</v>
      </c>
      <c r="W252" s="2">
        <v>3866.4032610299901</v>
      </c>
      <c r="X252" s="2">
        <v>3866.5376397479499</v>
      </c>
      <c r="Y252" s="2">
        <v>3871.6747860423402</v>
      </c>
      <c r="Z252" s="2">
        <v>3881.0176753723899</v>
      </c>
      <c r="AA252" s="2">
        <v>3896.8821145156198</v>
      </c>
      <c r="AB252" s="2">
        <v>3911.88402743389</v>
      </c>
      <c r="AC252" s="2">
        <v>3925.2310418893298</v>
      </c>
      <c r="AD252" s="2">
        <v>3938.3066463642999</v>
      </c>
      <c r="AE252" s="2">
        <v>3951.6876145863298</v>
      </c>
      <c r="AF252" s="2">
        <v>3966.7824383697398</v>
      </c>
      <c r="AG252" s="2">
        <v>3982.7332980890701</v>
      </c>
      <c r="AH252" s="2">
        <v>3999.2752894692899</v>
      </c>
      <c r="AI252" s="2">
        <v>4016.1455311916902</v>
      </c>
      <c r="AJ252" s="2">
        <v>4034.2823712399399</v>
      </c>
      <c r="AK252" s="2">
        <v>4051.0778567099401</v>
      </c>
      <c r="AL252" s="2">
        <v>4071.6535495063499</v>
      </c>
      <c r="AM252" s="2">
        <v>4091.7774792295099</v>
      </c>
      <c r="AN252" s="2">
        <v>4114.2676831216604</v>
      </c>
      <c r="AO252" s="2">
        <v>4136.39212594522</v>
      </c>
      <c r="AP252" s="2">
        <v>4161.7778326517</v>
      </c>
      <c r="AQ252" s="2">
        <v>4184.7350855141203</v>
      </c>
      <c r="AR252" s="2"/>
      <c r="AS252" s="2"/>
      <c r="AT252" s="2"/>
      <c r="AU252" s="2"/>
      <c r="AV252" s="2"/>
      <c r="AW252" s="2"/>
      <c r="AX252" s="2"/>
      <c r="AY252" s="2"/>
      <c r="AZ252" s="2"/>
      <c r="BA252" s="2"/>
      <c r="BB252" s="2"/>
      <c r="BC252" s="2"/>
      <c r="BD252" s="2"/>
      <c r="BE252" s="2"/>
      <c r="BF252" s="2"/>
      <c r="BG252" s="2"/>
      <c r="BH252" s="2"/>
    </row>
    <row r="253" spans="1:60">
      <c r="A253" t="s">
        <v>196</v>
      </c>
      <c r="B253" t="s">
        <v>570</v>
      </c>
      <c r="C253" s="2">
        <v>7821</v>
      </c>
      <c r="D253" s="2">
        <v>7891</v>
      </c>
      <c r="E253" s="2">
        <v>8022</v>
      </c>
      <c r="F253" s="2">
        <v>8130</v>
      </c>
      <c r="G253" s="2">
        <v>8223</v>
      </c>
      <c r="H253" s="2">
        <v>8321</v>
      </c>
      <c r="I253" s="2">
        <v>8438</v>
      </c>
      <c r="J253" s="2">
        <v>8568</v>
      </c>
      <c r="K253" s="2">
        <v>8677</v>
      </c>
      <c r="L253" s="2">
        <v>8753</v>
      </c>
      <c r="M253" s="2">
        <v>8833</v>
      </c>
      <c r="N253" s="2">
        <v>8953</v>
      </c>
      <c r="O253" s="2">
        <v>9100</v>
      </c>
      <c r="P253" s="2">
        <v>9140</v>
      </c>
      <c r="Q253" s="2">
        <v>9225</v>
      </c>
      <c r="R253" s="2">
        <v>9314</v>
      </c>
      <c r="S253" s="2">
        <v>9491</v>
      </c>
      <c r="T253" s="2">
        <v>9678</v>
      </c>
      <c r="U253" s="2">
        <v>9785</v>
      </c>
      <c r="V253" s="2">
        <v>9841</v>
      </c>
      <c r="W253" s="2">
        <v>9844.8489339641292</v>
      </c>
      <c r="X253" s="2">
        <v>9855.5460622068404</v>
      </c>
      <c r="Y253" s="2">
        <v>9869.7963020123698</v>
      </c>
      <c r="Z253" s="2">
        <v>9898.3769867659703</v>
      </c>
      <c r="AA253" s="2">
        <v>9928.2893186700294</v>
      </c>
      <c r="AB253" s="2">
        <v>9955.4489067613704</v>
      </c>
      <c r="AC253" s="2">
        <v>9986.6040745909795</v>
      </c>
      <c r="AD253" s="2">
        <v>10017.6796094043</v>
      </c>
      <c r="AE253" s="2">
        <v>10050.3481472168</v>
      </c>
      <c r="AF253" s="2">
        <v>10084.616392493999</v>
      </c>
      <c r="AG253" s="2">
        <v>10111.574832442</v>
      </c>
      <c r="AH253" s="2">
        <v>10122.465454568301</v>
      </c>
      <c r="AI253" s="2">
        <v>10134.0455976841</v>
      </c>
      <c r="AJ253" s="2">
        <v>10145.024047957901</v>
      </c>
      <c r="AK253" s="2">
        <v>10156.484296266801</v>
      </c>
      <c r="AL253" s="2">
        <v>10168.350917534201</v>
      </c>
      <c r="AM253" s="2">
        <v>10179.984837211299</v>
      </c>
      <c r="AN253" s="2">
        <v>10192.2316174024</v>
      </c>
      <c r="AO253" s="2">
        <v>10204.3486773234</v>
      </c>
      <c r="AP253" s="2">
        <v>10216.8031635528</v>
      </c>
      <c r="AQ253" s="2">
        <v>10229.6582750547</v>
      </c>
      <c r="AR253" s="2"/>
      <c r="AS253" s="2"/>
      <c r="AT253" s="2"/>
      <c r="AU253" s="2"/>
      <c r="AV253" s="2"/>
      <c r="AW253" s="2"/>
      <c r="AX253" s="2"/>
      <c r="AY253" s="2"/>
      <c r="AZ253" s="2"/>
      <c r="BA253" s="2"/>
      <c r="BB253" s="2"/>
      <c r="BC253" s="2"/>
      <c r="BD253" s="2"/>
      <c r="BE253" s="2"/>
      <c r="BF253" s="2"/>
      <c r="BG253" s="2"/>
      <c r="BH253" s="2"/>
    </row>
    <row r="254" spans="1:60">
      <c r="A254" t="s">
        <v>196</v>
      </c>
      <c r="B254" t="s">
        <v>571</v>
      </c>
      <c r="C254" s="2">
        <v>19164</v>
      </c>
      <c r="D254" s="2">
        <v>18955</v>
      </c>
      <c r="E254" s="2">
        <v>19087</v>
      </c>
      <c r="F254" s="2">
        <v>19243</v>
      </c>
      <c r="G254" s="2">
        <v>19392</v>
      </c>
      <c r="H254" s="2">
        <v>19737</v>
      </c>
      <c r="I254" s="2">
        <v>20084</v>
      </c>
      <c r="J254" s="2">
        <v>20319</v>
      </c>
      <c r="K254" s="2">
        <v>20934</v>
      </c>
      <c r="L254" s="2">
        <v>21366</v>
      </c>
      <c r="M254" s="2">
        <v>21532</v>
      </c>
      <c r="N254" s="2">
        <v>21701</v>
      </c>
      <c r="O254" s="2">
        <v>21896</v>
      </c>
      <c r="P254" s="2">
        <v>22087</v>
      </c>
      <c r="Q254" s="2">
        <v>22335</v>
      </c>
      <c r="R254" s="2">
        <v>22570</v>
      </c>
      <c r="S254" s="2">
        <v>22898</v>
      </c>
      <c r="T254" s="2">
        <v>23102</v>
      </c>
      <c r="U254" s="2">
        <v>23304</v>
      </c>
      <c r="V254" s="2">
        <v>23326</v>
      </c>
      <c r="W254" s="2">
        <v>23316.015255493701</v>
      </c>
      <c r="X254" s="2">
        <v>23316.613406629102</v>
      </c>
      <c r="Y254" s="2">
        <v>23341.540427622302</v>
      </c>
      <c r="Z254" s="2">
        <v>23419.713923057399</v>
      </c>
      <c r="AA254" s="2">
        <v>23577.930300360302</v>
      </c>
      <c r="AB254" s="2">
        <v>23658.212225267202</v>
      </c>
      <c r="AC254" s="2">
        <v>23754.966765031098</v>
      </c>
      <c r="AD254" s="2">
        <v>23851.273033884401</v>
      </c>
      <c r="AE254" s="2">
        <v>23950.026260911</v>
      </c>
      <c r="AF254" s="2">
        <v>24061.4285803723</v>
      </c>
      <c r="AG254" s="2">
        <v>24179.147927534799</v>
      </c>
      <c r="AH254" s="2">
        <v>24301.229930132598</v>
      </c>
      <c r="AI254" s="2">
        <v>24425.734429990302</v>
      </c>
      <c r="AJ254" s="2">
        <v>24559.586568540901</v>
      </c>
      <c r="AK254" s="2">
        <v>24683.539356794001</v>
      </c>
      <c r="AL254" s="2">
        <v>24835.390549883799</v>
      </c>
      <c r="AM254" s="2">
        <v>24983.9076918018</v>
      </c>
      <c r="AN254" s="2">
        <v>25149.8882150299</v>
      </c>
      <c r="AO254" s="2">
        <v>25313.169385615802</v>
      </c>
      <c r="AP254" s="2">
        <v>25500.5190716414</v>
      </c>
      <c r="AQ254" s="2">
        <v>25669.946478371599</v>
      </c>
      <c r="AR254" s="2"/>
      <c r="AS254" s="2"/>
      <c r="AT254" s="2"/>
      <c r="AU254" s="2"/>
      <c r="AV254" s="2"/>
      <c r="AW254" s="2"/>
      <c r="AX254" s="2"/>
      <c r="AY254" s="2"/>
      <c r="AZ254" s="2"/>
      <c r="BA254" s="2"/>
      <c r="BB254" s="2"/>
      <c r="BC254" s="2"/>
      <c r="BD254" s="2"/>
      <c r="BE254" s="2"/>
      <c r="BF254" s="2"/>
      <c r="BG254" s="2"/>
      <c r="BH254" s="2"/>
    </row>
    <row r="255" spans="1:60">
      <c r="A255" t="s">
        <v>196</v>
      </c>
      <c r="B255" t="s">
        <v>572</v>
      </c>
      <c r="C255" s="2">
        <v>17826</v>
      </c>
      <c r="D255" s="2">
        <v>17770</v>
      </c>
      <c r="E255" s="2">
        <v>17756</v>
      </c>
      <c r="F255" s="2">
        <v>17743</v>
      </c>
      <c r="G255" s="2">
        <v>17628</v>
      </c>
      <c r="H255" s="2">
        <v>17600</v>
      </c>
      <c r="I255" s="2">
        <v>17783</v>
      </c>
      <c r="J255" s="2">
        <v>18030</v>
      </c>
      <c r="K255" s="2">
        <v>18273</v>
      </c>
      <c r="L255" s="2">
        <v>18483</v>
      </c>
      <c r="M255" s="2">
        <v>18777</v>
      </c>
      <c r="N255" s="2">
        <v>19091</v>
      </c>
      <c r="O255" s="2">
        <v>19416</v>
      </c>
      <c r="P255" s="2">
        <v>19712</v>
      </c>
      <c r="Q255" s="2">
        <v>19808</v>
      </c>
      <c r="R255" s="2">
        <v>19938</v>
      </c>
      <c r="S255" s="2">
        <v>20068</v>
      </c>
      <c r="T255" s="2">
        <v>20275</v>
      </c>
      <c r="U255" s="2">
        <v>20419</v>
      </c>
      <c r="V255" s="2">
        <v>20615</v>
      </c>
      <c r="W255" s="2">
        <v>20613.386428768001</v>
      </c>
      <c r="X255" s="2">
        <v>20614.067155302298</v>
      </c>
      <c r="Y255" s="2">
        <v>20668.155858116301</v>
      </c>
      <c r="Z255" s="2">
        <v>20730.7250509228</v>
      </c>
      <c r="AA255" s="2">
        <v>20822.9948226507</v>
      </c>
      <c r="AB255" s="2">
        <v>20897.110720843</v>
      </c>
      <c r="AC255" s="2">
        <v>20970.9481554249</v>
      </c>
      <c r="AD255" s="2">
        <v>21042.8036604066</v>
      </c>
      <c r="AE255" s="2">
        <v>21116.274688862399</v>
      </c>
      <c r="AF255" s="2">
        <v>21199.156450618899</v>
      </c>
      <c r="AG255" s="2">
        <v>21286.738007464901</v>
      </c>
      <c r="AH255" s="2">
        <v>21377.565321706901</v>
      </c>
      <c r="AI255" s="2">
        <v>21470.194939138</v>
      </c>
      <c r="AJ255" s="2">
        <v>21569.779071235502</v>
      </c>
      <c r="AK255" s="2">
        <v>21660.700879322001</v>
      </c>
      <c r="AL255" s="2">
        <v>21705.445894235501</v>
      </c>
      <c r="AM255" s="2">
        <v>21749.208480910002</v>
      </c>
      <c r="AN255" s="2">
        <v>21798.117562935699</v>
      </c>
      <c r="AO255" s="2">
        <v>21846.2305865616</v>
      </c>
      <c r="AP255" s="2">
        <v>21901.435719308502</v>
      </c>
      <c r="AQ255" s="2">
        <v>21951.359803706</v>
      </c>
      <c r="AR255" s="2"/>
      <c r="AS255" s="2"/>
      <c r="AT255" s="2"/>
      <c r="AU255" s="2"/>
      <c r="AV255" s="2"/>
      <c r="AW255" s="2"/>
      <c r="AX255" s="2"/>
      <c r="AY255" s="2"/>
      <c r="AZ255" s="2"/>
      <c r="BA255" s="2"/>
      <c r="BB255" s="2"/>
      <c r="BC255" s="2"/>
      <c r="BD255" s="2"/>
      <c r="BE255" s="2"/>
      <c r="BF255" s="2"/>
      <c r="BG255" s="2"/>
      <c r="BH255" s="2"/>
    </row>
    <row r="256" spans="1:60">
      <c r="A256" t="s">
        <v>196</v>
      </c>
      <c r="B256" t="s">
        <v>573</v>
      </c>
      <c r="C256" s="2">
        <v>16331</v>
      </c>
      <c r="D256" s="2">
        <v>16242</v>
      </c>
      <c r="E256" s="2">
        <v>16219</v>
      </c>
      <c r="F256" s="2">
        <v>16013</v>
      </c>
      <c r="G256" s="2">
        <v>15775</v>
      </c>
      <c r="H256" s="2">
        <v>15773</v>
      </c>
      <c r="I256" s="2">
        <v>16195</v>
      </c>
      <c r="J256" s="2">
        <v>16769</v>
      </c>
      <c r="K256" s="2">
        <v>17388</v>
      </c>
      <c r="L256" s="2">
        <v>17827</v>
      </c>
      <c r="M256" s="2">
        <v>18123</v>
      </c>
      <c r="N256" s="2">
        <v>18222</v>
      </c>
      <c r="O256" s="2">
        <v>18309</v>
      </c>
      <c r="P256" s="2">
        <v>18396</v>
      </c>
      <c r="Q256" s="2">
        <v>18463</v>
      </c>
      <c r="R256" s="2">
        <v>18436</v>
      </c>
      <c r="S256" s="2">
        <v>18608</v>
      </c>
      <c r="T256" s="2">
        <v>18549</v>
      </c>
      <c r="U256" s="2">
        <v>18521</v>
      </c>
      <c r="V256" s="2">
        <v>18498</v>
      </c>
      <c r="W256" s="2">
        <v>18490.867420487899</v>
      </c>
      <c r="X256" s="2">
        <v>18491.997129148898</v>
      </c>
      <c r="Y256" s="2">
        <v>18551.7701820082</v>
      </c>
      <c r="Z256" s="2">
        <v>18640.8487591874</v>
      </c>
      <c r="AA256" s="2">
        <v>18824.756433768202</v>
      </c>
      <c r="AB256" s="2">
        <v>18978.781377997399</v>
      </c>
      <c r="AC256" s="2">
        <v>19121.382494208799</v>
      </c>
      <c r="AD256" s="2">
        <v>19259.0329904809</v>
      </c>
      <c r="AE256" s="2">
        <v>19399.631055391601</v>
      </c>
      <c r="AF256" s="2">
        <v>19558.238034692498</v>
      </c>
      <c r="AG256" s="2">
        <v>19725.838756256198</v>
      </c>
      <c r="AH256" s="2">
        <v>19899.650762626199</v>
      </c>
      <c r="AI256" s="2">
        <v>20076.911721326102</v>
      </c>
      <c r="AJ256" s="2">
        <v>20267.481211419599</v>
      </c>
      <c r="AK256" s="2">
        <v>20442.258603083301</v>
      </c>
      <c r="AL256" s="2">
        <v>20569.1501246064</v>
      </c>
      <c r="AM256" s="2">
        <v>20693.255596345902</v>
      </c>
      <c r="AN256" s="2">
        <v>20831.954019958801</v>
      </c>
      <c r="AO256" s="2">
        <v>20968.396771359199</v>
      </c>
      <c r="AP256" s="2">
        <v>21124.951930866198</v>
      </c>
      <c r="AQ256" s="2">
        <v>21266.530675709299</v>
      </c>
      <c r="AR256" s="2"/>
      <c r="AS256" s="2"/>
      <c r="AT256" s="2"/>
      <c r="AU256" s="2"/>
      <c r="AV256" s="2"/>
      <c r="AW256" s="2"/>
      <c r="AX256" s="2"/>
      <c r="AY256" s="2"/>
      <c r="AZ256" s="2"/>
      <c r="BA256" s="2"/>
      <c r="BB256" s="2"/>
      <c r="BC256" s="2"/>
      <c r="BD256" s="2"/>
      <c r="BE256" s="2"/>
      <c r="BF256" s="2"/>
      <c r="BG256" s="2"/>
      <c r="BH256" s="2"/>
    </row>
    <row r="257" spans="1:60">
      <c r="A257" t="s">
        <v>196</v>
      </c>
      <c r="B257" t="s">
        <v>574</v>
      </c>
      <c r="C257" s="2">
        <v>5847</v>
      </c>
      <c r="D257" s="2">
        <v>7036</v>
      </c>
      <c r="E257" s="2">
        <v>7458</v>
      </c>
      <c r="F257" s="2">
        <v>7636</v>
      </c>
      <c r="G257" s="2">
        <v>7782</v>
      </c>
      <c r="H257" s="2">
        <v>7949</v>
      </c>
      <c r="I257" s="2">
        <v>8311</v>
      </c>
      <c r="J257" s="2">
        <v>8656</v>
      </c>
      <c r="K257" s="2">
        <v>8881</v>
      </c>
      <c r="L257" s="2">
        <v>9005</v>
      </c>
      <c r="M257" s="2">
        <v>9060</v>
      </c>
      <c r="N257" s="2">
        <v>9091</v>
      </c>
      <c r="O257" s="2">
        <v>9185</v>
      </c>
      <c r="P257" s="2">
        <v>9330</v>
      </c>
      <c r="Q257" s="2">
        <v>9520</v>
      </c>
      <c r="R257" s="2">
        <v>9899</v>
      </c>
      <c r="S257" s="2">
        <v>10340</v>
      </c>
      <c r="T257" s="2">
        <v>10673</v>
      </c>
      <c r="U257" s="2">
        <v>10827</v>
      </c>
      <c r="V257" s="2">
        <v>10846</v>
      </c>
      <c r="W257" s="2">
        <v>10844.3252446893</v>
      </c>
      <c r="X257" s="2">
        <v>10844.586596121801</v>
      </c>
      <c r="Y257" s="2">
        <v>10870.296706315299</v>
      </c>
      <c r="Z257" s="2">
        <v>10900.4891737157</v>
      </c>
      <c r="AA257" s="2">
        <v>10932.4701022355</v>
      </c>
      <c r="AB257" s="2">
        <v>11029.122948955899</v>
      </c>
      <c r="AC257" s="2">
        <v>11134.835175673399</v>
      </c>
      <c r="AD257" s="2">
        <v>11240.057629086999</v>
      </c>
      <c r="AE257" s="2">
        <v>11347.9535866682</v>
      </c>
      <c r="AF257" s="2">
        <v>11469.6697098187</v>
      </c>
      <c r="AG257" s="2">
        <v>11598.2876990519</v>
      </c>
      <c r="AH257" s="2">
        <v>11731.6722799832</v>
      </c>
      <c r="AI257" s="2">
        <v>11867.703603731699</v>
      </c>
      <c r="AJ257" s="2">
        <v>12013.947990683901</v>
      </c>
      <c r="AK257" s="2">
        <v>12149.376480049301</v>
      </c>
      <c r="AL257" s="2">
        <v>12315.286298467499</v>
      </c>
      <c r="AM257" s="2">
        <v>12477.5533760947</v>
      </c>
      <c r="AN257" s="2">
        <v>12546.0911982036</v>
      </c>
      <c r="AO257" s="2">
        <v>12568.5682409032</v>
      </c>
      <c r="AP257" s="2">
        <v>12594.3585208077</v>
      </c>
      <c r="AQ257" s="2">
        <v>12617.6816518162</v>
      </c>
      <c r="AR257" s="2"/>
      <c r="AS257" s="2"/>
      <c r="AT257" s="2"/>
      <c r="AU257" s="2"/>
      <c r="AV257" s="2"/>
      <c r="AW257" s="2"/>
      <c r="AX257" s="2"/>
      <c r="AY257" s="2"/>
      <c r="AZ257" s="2"/>
      <c r="BA257" s="2"/>
      <c r="BB257" s="2"/>
      <c r="BC257" s="2"/>
      <c r="BD257" s="2"/>
      <c r="BE257" s="2"/>
      <c r="BF257" s="2"/>
      <c r="BG257" s="2"/>
      <c r="BH257" s="2"/>
    </row>
    <row r="258" spans="1:60">
      <c r="A258" t="s">
        <v>196</v>
      </c>
      <c r="B258" t="s">
        <v>575</v>
      </c>
      <c r="C258" s="2">
        <v>4801</v>
      </c>
      <c r="D258" s="2">
        <v>4827</v>
      </c>
      <c r="E258" s="2">
        <v>4918</v>
      </c>
      <c r="F258" s="2">
        <v>4969</v>
      </c>
      <c r="G258" s="2">
        <v>5072</v>
      </c>
      <c r="H258" s="2">
        <v>5115</v>
      </c>
      <c r="I258" s="2">
        <v>5137</v>
      </c>
      <c r="J258" s="2">
        <v>5186</v>
      </c>
      <c r="K258" s="2">
        <v>5202</v>
      </c>
      <c r="L258" s="2">
        <v>5189</v>
      </c>
      <c r="M258" s="2">
        <v>5206</v>
      </c>
      <c r="N258" s="2">
        <v>5243</v>
      </c>
      <c r="O258" s="2">
        <v>5301</v>
      </c>
      <c r="P258" s="2">
        <v>5351</v>
      </c>
      <c r="Q258" s="2">
        <v>5391</v>
      </c>
      <c r="R258" s="2">
        <v>5337</v>
      </c>
      <c r="S258" s="2">
        <v>5438</v>
      </c>
      <c r="T258" s="2">
        <v>5493</v>
      </c>
      <c r="U258" s="2">
        <v>5631</v>
      </c>
      <c r="V258" s="2">
        <v>5765</v>
      </c>
      <c r="W258" s="2">
        <v>5762.3593963834301</v>
      </c>
      <c r="X258" s="2">
        <v>5763.46353056318</v>
      </c>
      <c r="Y258" s="2">
        <v>5841.4157832177398</v>
      </c>
      <c r="Z258" s="2">
        <v>5958.1571170042398</v>
      </c>
      <c r="AA258" s="2">
        <v>6156.85837565163</v>
      </c>
      <c r="AB258" s="2">
        <v>6394.4498086785197</v>
      </c>
      <c r="AC258" s="2">
        <v>6598.1896145482997</v>
      </c>
      <c r="AD258" s="2">
        <v>6791.5025492181603</v>
      </c>
      <c r="AE258" s="2">
        <v>6791.9646227631001</v>
      </c>
      <c r="AF258" s="2">
        <v>6792.4858863514</v>
      </c>
      <c r="AG258" s="2">
        <v>6793.0367041801001</v>
      </c>
      <c r="AH258" s="2">
        <v>6793.6079325349001</v>
      </c>
      <c r="AI258" s="2">
        <v>6794.1904983019604</v>
      </c>
      <c r="AJ258" s="2">
        <v>6794.8168013492996</v>
      </c>
      <c r="AK258" s="2">
        <v>6795.3967877880796</v>
      </c>
      <c r="AL258" s="2">
        <v>6796.1073105730102</v>
      </c>
      <c r="AM258" s="2">
        <v>6796.8022328543702</v>
      </c>
      <c r="AN258" s="2">
        <v>6797.5788681037402</v>
      </c>
      <c r="AO258" s="2">
        <v>6798.3428700084596</v>
      </c>
      <c r="AP258" s="2">
        <v>6799.2194933485598</v>
      </c>
      <c r="AQ258" s="2">
        <v>6800.01225659997</v>
      </c>
      <c r="AR258" s="2"/>
      <c r="AS258" s="2"/>
      <c r="AT258" s="2"/>
      <c r="AU258" s="2"/>
      <c r="AV258" s="2"/>
      <c r="AW258" s="2"/>
      <c r="AX258" s="2"/>
      <c r="AY258" s="2"/>
      <c r="AZ258" s="2"/>
      <c r="BA258" s="2"/>
      <c r="BB258" s="2"/>
      <c r="BC258" s="2"/>
      <c r="BD258" s="2"/>
      <c r="BE258" s="2"/>
      <c r="BF258" s="2"/>
      <c r="BG258" s="2"/>
      <c r="BH258" s="2"/>
    </row>
    <row r="259" spans="1:60">
      <c r="A259" t="s">
        <v>196</v>
      </c>
      <c r="B259" t="s">
        <v>576</v>
      </c>
      <c r="C259" s="2">
        <v>19349</v>
      </c>
      <c r="D259" s="2">
        <v>19523</v>
      </c>
      <c r="E259" s="2">
        <v>19556</v>
      </c>
      <c r="F259" s="2">
        <v>19661</v>
      </c>
      <c r="G259" s="2">
        <v>20239</v>
      </c>
      <c r="H259" s="2">
        <v>20457</v>
      </c>
      <c r="I259" s="2">
        <v>20875</v>
      </c>
      <c r="J259" s="2">
        <v>21191</v>
      </c>
      <c r="K259" s="2">
        <v>22024</v>
      </c>
      <c r="L259" s="2">
        <v>22450</v>
      </c>
      <c r="M259" s="2">
        <v>22914</v>
      </c>
      <c r="N259" s="2">
        <v>23264</v>
      </c>
      <c r="O259" s="2">
        <v>23733</v>
      </c>
      <c r="P259" s="2">
        <v>24105</v>
      </c>
      <c r="Q259" s="2">
        <v>24690</v>
      </c>
      <c r="R259" s="2">
        <v>25253</v>
      </c>
      <c r="S259" s="2">
        <v>25651</v>
      </c>
      <c r="T259" s="2">
        <v>25895</v>
      </c>
      <c r="U259" s="2">
        <v>26168</v>
      </c>
      <c r="V259" s="2">
        <v>26368</v>
      </c>
      <c r="W259" s="2">
        <v>26362.018853096601</v>
      </c>
      <c r="X259" s="2">
        <v>26362.738926063401</v>
      </c>
      <c r="Y259" s="2">
        <v>26394.517337201301</v>
      </c>
      <c r="Z259" s="2">
        <v>26487.553855885901</v>
      </c>
      <c r="AA259" s="2">
        <v>26618.0777184121</v>
      </c>
      <c r="AB259" s="2">
        <v>26735.8651897407</v>
      </c>
      <c r="AC259" s="2">
        <v>26839.597299336801</v>
      </c>
      <c r="AD259" s="2">
        <v>26942.8488121304</v>
      </c>
      <c r="AE259" s="2">
        <v>27048.7237469268</v>
      </c>
      <c r="AF259" s="2">
        <v>27168.1599851069</v>
      </c>
      <c r="AG259" s="2">
        <v>27294.368804762998</v>
      </c>
      <c r="AH259" s="2">
        <v>27425.254922188298</v>
      </c>
      <c r="AI259" s="2">
        <v>27558.738215698799</v>
      </c>
      <c r="AJ259" s="2">
        <v>27702.243407735299</v>
      </c>
      <c r="AK259" s="2">
        <v>27835.135203303598</v>
      </c>
      <c r="AL259" s="2">
        <v>27997.937331344601</v>
      </c>
      <c r="AM259" s="2">
        <v>28157.1649470825</v>
      </c>
      <c r="AN259" s="2">
        <v>28335.115359300398</v>
      </c>
      <c r="AO259" s="2">
        <v>28510.1717437925</v>
      </c>
      <c r="AP259" s="2">
        <v>28711.032389535299</v>
      </c>
      <c r="AQ259" s="2">
        <v>28892.678259782999</v>
      </c>
      <c r="AR259" s="2"/>
      <c r="AS259" s="2"/>
      <c r="AT259" s="2"/>
      <c r="AU259" s="2"/>
      <c r="AV259" s="2"/>
      <c r="AW259" s="2"/>
      <c r="AX259" s="2"/>
      <c r="AY259" s="2"/>
      <c r="AZ259" s="2"/>
      <c r="BA259" s="2"/>
      <c r="BB259" s="2"/>
      <c r="BC259" s="2"/>
      <c r="BD259" s="2"/>
      <c r="BE259" s="2"/>
      <c r="BF259" s="2"/>
      <c r="BG259" s="2"/>
      <c r="BH259" s="2"/>
    </row>
    <row r="260" spans="1:60">
      <c r="A260" t="s">
        <v>196</v>
      </c>
      <c r="B260" t="s">
        <v>577</v>
      </c>
      <c r="C260" s="2">
        <v>4348</v>
      </c>
      <c r="D260" s="2">
        <v>4288</v>
      </c>
      <c r="E260" s="2">
        <v>4215</v>
      </c>
      <c r="F260" s="2">
        <v>4141</v>
      </c>
      <c r="G260" s="2">
        <v>4133</v>
      </c>
      <c r="H260" s="2">
        <v>4114</v>
      </c>
      <c r="I260" s="2">
        <v>4161</v>
      </c>
      <c r="J260" s="2">
        <v>4299</v>
      </c>
      <c r="K260" s="2">
        <v>4524</v>
      </c>
      <c r="L260" s="2">
        <v>4653</v>
      </c>
      <c r="M260" s="2">
        <v>4815</v>
      </c>
      <c r="N260" s="2">
        <v>5064</v>
      </c>
      <c r="O260" s="2">
        <v>5305</v>
      </c>
      <c r="P260" s="2">
        <v>5534</v>
      </c>
      <c r="Q260" s="2">
        <v>5829</v>
      </c>
      <c r="R260" s="2">
        <v>6052</v>
      </c>
      <c r="S260" s="2">
        <v>6402</v>
      </c>
      <c r="T260" s="2">
        <v>6647</v>
      </c>
      <c r="U260" s="2">
        <v>6716</v>
      </c>
      <c r="V260" s="2">
        <v>6783</v>
      </c>
      <c r="W260" s="2">
        <v>6782.9477701796404</v>
      </c>
      <c r="X260" s="2">
        <v>6783.7834276366102</v>
      </c>
      <c r="Y260" s="2">
        <v>6833.4697959675404</v>
      </c>
      <c r="Z260" s="2">
        <v>6891.2029506383496</v>
      </c>
      <c r="AA260" s="2">
        <v>6903.6031409331299</v>
      </c>
      <c r="AB260" s="2">
        <v>6951.0982832789896</v>
      </c>
      <c r="AC260" s="2">
        <v>6978.5299901264098</v>
      </c>
      <c r="AD260" s="2">
        <v>7006.1361393715397</v>
      </c>
      <c r="AE260" s="2">
        <v>7035.2348260425497</v>
      </c>
      <c r="AF260" s="2">
        <v>7065.7584121201498</v>
      </c>
      <c r="AG260" s="2">
        <v>7096.6734553093602</v>
      </c>
      <c r="AH260" s="2">
        <v>7127.6575449921502</v>
      </c>
      <c r="AI260" s="2">
        <v>7160.6033377802496</v>
      </c>
      <c r="AJ260" s="2">
        <v>7191.8373002773897</v>
      </c>
      <c r="AK260" s="2">
        <v>7224.4419897632297</v>
      </c>
      <c r="AL260" s="2">
        <v>7258.2027440759102</v>
      </c>
      <c r="AM260" s="2">
        <v>7291.3015344226196</v>
      </c>
      <c r="AN260" s="2">
        <v>7326.1439289496202</v>
      </c>
      <c r="AO260" s="2">
        <v>7360.6172641663998</v>
      </c>
      <c r="AP260" s="2">
        <v>7396.0505848654702</v>
      </c>
      <c r="AQ260" s="2">
        <v>7432.6236938503498</v>
      </c>
      <c r="AR260" s="2"/>
      <c r="AS260" s="2"/>
      <c r="AT260" s="2"/>
      <c r="AU260" s="2"/>
      <c r="AV260" s="2"/>
      <c r="AW260" s="2"/>
      <c r="AX260" s="2"/>
      <c r="AY260" s="2"/>
      <c r="AZ260" s="2"/>
      <c r="BA260" s="2"/>
      <c r="BB260" s="2"/>
      <c r="BC260" s="2"/>
      <c r="BD260" s="2"/>
      <c r="BE260" s="2"/>
      <c r="BF260" s="2"/>
      <c r="BG260" s="2"/>
      <c r="BH260" s="2"/>
    </row>
    <row r="261" spans="1:60">
      <c r="A261" t="s">
        <v>196</v>
      </c>
      <c r="B261" t="s">
        <v>578</v>
      </c>
      <c r="C261" s="2">
        <v>11117</v>
      </c>
      <c r="D261" s="2">
        <v>12746</v>
      </c>
      <c r="E261" s="2">
        <v>14308</v>
      </c>
      <c r="F261" s="2">
        <v>15748</v>
      </c>
      <c r="G261" s="2">
        <v>16989</v>
      </c>
      <c r="H261" s="2">
        <v>17491</v>
      </c>
      <c r="I261" s="2">
        <v>18639</v>
      </c>
      <c r="J261" s="2">
        <v>19342</v>
      </c>
      <c r="K261" s="2">
        <v>20480</v>
      </c>
      <c r="L261" s="2">
        <v>21724</v>
      </c>
      <c r="M261" s="2">
        <v>22565</v>
      </c>
      <c r="N261" s="2">
        <v>24217</v>
      </c>
      <c r="O261" s="2">
        <v>25911</v>
      </c>
      <c r="P261" s="2">
        <v>28526</v>
      </c>
      <c r="Q261" s="2">
        <v>32178</v>
      </c>
      <c r="R261" s="2">
        <v>35154</v>
      </c>
      <c r="S261" s="2">
        <v>37965</v>
      </c>
      <c r="T261" s="2">
        <v>40220</v>
      </c>
      <c r="U261" s="2">
        <v>42539</v>
      </c>
      <c r="V261" s="2">
        <v>43764</v>
      </c>
      <c r="W261" s="2">
        <v>41481.647089539001</v>
      </c>
      <c r="X261" s="2">
        <v>40046.387344092698</v>
      </c>
      <c r="Y261" s="2">
        <v>38673.388334984898</v>
      </c>
      <c r="Z261" s="2">
        <v>38599.940030104401</v>
      </c>
      <c r="AA261" s="2">
        <v>39898.936208601903</v>
      </c>
      <c r="AB261" s="2">
        <v>40815.597827675098</v>
      </c>
      <c r="AC261" s="2">
        <v>41597.266641642498</v>
      </c>
      <c r="AD261" s="2">
        <v>42495.134870950598</v>
      </c>
      <c r="AE261" s="2">
        <v>43164.583014198302</v>
      </c>
      <c r="AF261" s="2">
        <v>43865.717954450003</v>
      </c>
      <c r="AG261" s="2">
        <v>44605.403996831497</v>
      </c>
      <c r="AH261" s="2">
        <v>45392.765960061202</v>
      </c>
      <c r="AI261" s="2">
        <v>46201.4499232218</v>
      </c>
      <c r="AJ261" s="2">
        <v>47049.021565867297</v>
      </c>
      <c r="AK261" s="2">
        <v>47941.867994930901</v>
      </c>
      <c r="AL261" s="2">
        <v>48720.5696508498</v>
      </c>
      <c r="AM261" s="2">
        <v>49366.503087473502</v>
      </c>
      <c r="AN261" s="2">
        <v>50040.531100459702</v>
      </c>
      <c r="AO261" s="2">
        <v>50717.265379618198</v>
      </c>
      <c r="AP261" s="2">
        <v>51411.863977181602</v>
      </c>
      <c r="AQ261" s="2">
        <v>52147.045107153201</v>
      </c>
      <c r="AR261" s="2"/>
      <c r="AS261" s="2"/>
      <c r="AT261" s="2"/>
      <c r="AU261" s="2"/>
      <c r="AV261" s="2"/>
      <c r="AW261" s="2"/>
      <c r="AX261" s="2"/>
      <c r="AY261" s="2"/>
      <c r="AZ261" s="2"/>
      <c r="BA261" s="2"/>
      <c r="BB261" s="2"/>
      <c r="BC261" s="2"/>
      <c r="BD261" s="2"/>
      <c r="BE261" s="2"/>
      <c r="BF261" s="2"/>
      <c r="BG261" s="2"/>
      <c r="BH261" s="2"/>
    </row>
    <row r="262" spans="1:60">
      <c r="A262" t="s">
        <v>196</v>
      </c>
      <c r="B262" t="s">
        <v>579</v>
      </c>
      <c r="C262" s="2">
        <v>5688</v>
      </c>
      <c r="D262" s="2">
        <v>5750</v>
      </c>
      <c r="E262" s="2">
        <v>5794</v>
      </c>
      <c r="F262" s="2">
        <v>5793</v>
      </c>
      <c r="G262" s="2">
        <v>5783</v>
      </c>
      <c r="H262" s="2">
        <v>5788</v>
      </c>
      <c r="I262" s="2">
        <v>5891</v>
      </c>
      <c r="J262" s="2">
        <v>5996</v>
      </c>
      <c r="K262" s="2">
        <v>6097</v>
      </c>
      <c r="L262" s="2">
        <v>6128</v>
      </c>
      <c r="M262" s="2">
        <v>6165</v>
      </c>
      <c r="N262" s="2">
        <v>6168</v>
      </c>
      <c r="O262" s="2">
        <v>6198</v>
      </c>
      <c r="P262" s="2">
        <v>6196</v>
      </c>
      <c r="Q262" s="2">
        <v>6188</v>
      </c>
      <c r="R262" s="2">
        <v>6195</v>
      </c>
      <c r="S262" s="2">
        <v>6218</v>
      </c>
      <c r="T262" s="2">
        <v>6249</v>
      </c>
      <c r="U262" s="2">
        <v>6259</v>
      </c>
      <c r="V262" s="2">
        <v>6260</v>
      </c>
      <c r="W262" s="2">
        <v>6259.7649926531303</v>
      </c>
      <c r="X262" s="2">
        <v>6259.8150437807499</v>
      </c>
      <c r="Y262" s="2">
        <v>6261.4241599080297</v>
      </c>
      <c r="Z262" s="2">
        <v>6264.17381021251</v>
      </c>
      <c r="AA262" s="2">
        <v>6269.2505526874302</v>
      </c>
      <c r="AB262" s="2">
        <v>6274.0519692732496</v>
      </c>
      <c r="AC262" s="2">
        <v>6279.2815559005803</v>
      </c>
      <c r="AD262" s="2">
        <v>6284.4869147135296</v>
      </c>
      <c r="AE262" s="2">
        <v>6289.8245317396604</v>
      </c>
      <c r="AF262" s="2">
        <v>6295.84583357269</v>
      </c>
      <c r="AG262" s="2">
        <v>6302.2085703781304</v>
      </c>
      <c r="AH262" s="2">
        <v>6308.80710852429</v>
      </c>
      <c r="AI262" s="2">
        <v>6315.5365832350299</v>
      </c>
      <c r="AJ262" s="2">
        <v>6322.7712980021197</v>
      </c>
      <c r="AK262" s="2">
        <v>6329.4709534634803</v>
      </c>
      <c r="AL262" s="2">
        <v>6337.6785182813101</v>
      </c>
      <c r="AM262" s="2">
        <v>6345.70587665729</v>
      </c>
      <c r="AN262" s="2">
        <v>6354.6771317359999</v>
      </c>
      <c r="AO262" s="2">
        <v>6363.5024863974904</v>
      </c>
      <c r="AP262" s="2">
        <v>6373.6287482799698</v>
      </c>
      <c r="AQ262" s="2">
        <v>6382.7863082633603</v>
      </c>
      <c r="AR262" s="2"/>
      <c r="AS262" s="2"/>
      <c r="AT262" s="2"/>
      <c r="AU262" s="2"/>
      <c r="AV262" s="2"/>
      <c r="AW262" s="2"/>
      <c r="AX262" s="2"/>
      <c r="AY262" s="2"/>
      <c r="AZ262" s="2"/>
      <c r="BA262" s="2"/>
      <c r="BB262" s="2"/>
      <c r="BC262" s="2"/>
      <c r="BD262" s="2"/>
      <c r="BE262" s="2"/>
      <c r="BF262" s="2"/>
      <c r="BG262" s="2"/>
      <c r="BH262" s="2"/>
    </row>
    <row r="263" spans="1:60">
      <c r="A263" t="s">
        <v>196</v>
      </c>
      <c r="B263" t="s">
        <v>580</v>
      </c>
      <c r="C263" s="2">
        <v>12688</v>
      </c>
      <c r="D263" s="2">
        <v>12887</v>
      </c>
      <c r="E263" s="2">
        <v>13037</v>
      </c>
      <c r="F263" s="2">
        <v>13071</v>
      </c>
      <c r="G263" s="2">
        <v>13280</v>
      </c>
      <c r="H263" s="2">
        <v>13522</v>
      </c>
      <c r="I263" s="2">
        <v>13857</v>
      </c>
      <c r="J263" s="2">
        <v>14352</v>
      </c>
      <c r="K263" s="2">
        <v>14695</v>
      </c>
      <c r="L263" s="2">
        <v>14906</v>
      </c>
      <c r="M263" s="2">
        <v>15143</v>
      </c>
      <c r="N263" s="2">
        <v>15347</v>
      </c>
      <c r="O263" s="2">
        <v>15579</v>
      </c>
      <c r="P263" s="2">
        <v>15764</v>
      </c>
      <c r="Q263" s="2">
        <v>15967</v>
      </c>
      <c r="R263" s="2">
        <v>16180</v>
      </c>
      <c r="S263" s="2">
        <v>16698</v>
      </c>
      <c r="T263" s="2">
        <v>17252</v>
      </c>
      <c r="U263" s="2">
        <v>18167</v>
      </c>
      <c r="V263" s="2">
        <v>18357</v>
      </c>
      <c r="W263" s="2">
        <v>18565.418478678999</v>
      </c>
      <c r="X263" s="2">
        <v>18844.154503051301</v>
      </c>
      <c r="Y263" s="2">
        <v>19108.522263463699</v>
      </c>
      <c r="Z263" s="2">
        <v>19588.8144481608</v>
      </c>
      <c r="AA263" s="2">
        <v>20392.177905320401</v>
      </c>
      <c r="AB263" s="2">
        <v>21709.8884304487</v>
      </c>
      <c r="AC263" s="2">
        <v>22415.519447286701</v>
      </c>
      <c r="AD263" s="2">
        <v>23125.637324749099</v>
      </c>
      <c r="AE263" s="2">
        <v>23874.148375830599</v>
      </c>
      <c r="AF263" s="2">
        <v>24659.312391248299</v>
      </c>
      <c r="AG263" s="2">
        <v>25454.545946650102</v>
      </c>
      <c r="AH263" s="2">
        <v>25894.948766052999</v>
      </c>
      <c r="AI263" s="2">
        <v>26282.8950865841</v>
      </c>
      <c r="AJ263" s="2">
        <v>26640.581280774601</v>
      </c>
      <c r="AK263" s="2">
        <v>26858.479052512601</v>
      </c>
      <c r="AL263" s="2">
        <v>27084.102832224198</v>
      </c>
      <c r="AM263" s="2">
        <v>27305.3027116548</v>
      </c>
      <c r="AN263" s="2">
        <v>27538.155114702698</v>
      </c>
      <c r="AO263" s="2">
        <v>27768.541081592299</v>
      </c>
      <c r="AP263" s="2">
        <v>28005.342654369499</v>
      </c>
      <c r="AQ263" s="2">
        <v>28249.761452556799</v>
      </c>
      <c r="AR263" s="2"/>
      <c r="AS263" s="2"/>
      <c r="AT263" s="2"/>
      <c r="AU263" s="2"/>
      <c r="AV263" s="2"/>
      <c r="AW263" s="2"/>
      <c r="AX263" s="2"/>
      <c r="AY263" s="2"/>
      <c r="AZ263" s="2"/>
      <c r="BA263" s="2"/>
      <c r="BB263" s="2"/>
      <c r="BC263" s="2"/>
      <c r="BD263" s="2"/>
      <c r="BE263" s="2"/>
      <c r="BF263" s="2"/>
      <c r="BG263" s="2"/>
      <c r="BH263" s="2"/>
    </row>
    <row r="264" spans="1:60">
      <c r="A264" t="s">
        <v>196</v>
      </c>
      <c r="B264" t="s">
        <v>581</v>
      </c>
      <c r="C264" s="2">
        <v>5101</v>
      </c>
      <c r="D264" s="2">
        <v>6083</v>
      </c>
      <c r="E264" s="2">
        <v>6771</v>
      </c>
      <c r="F264" s="2">
        <v>7288</v>
      </c>
      <c r="G264" s="2">
        <v>7753</v>
      </c>
      <c r="H264" s="2">
        <v>8283</v>
      </c>
      <c r="I264" s="2">
        <v>8855</v>
      </c>
      <c r="J264" s="2">
        <v>9233</v>
      </c>
      <c r="K264" s="2">
        <v>9792</v>
      </c>
      <c r="L264" s="2">
        <v>10175</v>
      </c>
      <c r="M264" s="2">
        <v>10781</v>
      </c>
      <c r="N264" s="2">
        <v>11667</v>
      </c>
      <c r="O264" s="2">
        <v>12549</v>
      </c>
      <c r="P264" s="2">
        <v>13677</v>
      </c>
      <c r="Q264" s="2">
        <v>14747</v>
      </c>
      <c r="R264" s="2">
        <v>15810</v>
      </c>
      <c r="S264" s="2">
        <v>16673</v>
      </c>
      <c r="T264" s="2">
        <v>17116</v>
      </c>
      <c r="U264" s="2">
        <v>17446</v>
      </c>
      <c r="V264" s="2">
        <v>17590</v>
      </c>
      <c r="W264" s="2">
        <v>17599.307132680398</v>
      </c>
      <c r="X264" s="2">
        <v>17600.926031904401</v>
      </c>
      <c r="Y264" s="2">
        <v>17630.220085636302</v>
      </c>
      <c r="Z264" s="2">
        <v>17677.818664562699</v>
      </c>
      <c r="AA264" s="2">
        <v>17681.950258235302</v>
      </c>
      <c r="AB264" s="2">
        <v>17770.3928320218</v>
      </c>
      <c r="AC264" s="2">
        <v>17876.205779403201</v>
      </c>
      <c r="AD264" s="2">
        <v>17982.6914745793</v>
      </c>
      <c r="AE264" s="2">
        <v>18094.934500950902</v>
      </c>
      <c r="AF264" s="2">
        <v>18212.673824694601</v>
      </c>
      <c r="AG264" s="2">
        <v>18331.923129561201</v>
      </c>
      <c r="AH264" s="2">
        <v>18451.438765593899</v>
      </c>
      <c r="AI264" s="2">
        <v>18590.581703944401</v>
      </c>
      <c r="AJ264" s="2">
        <v>18722.494919752899</v>
      </c>
      <c r="AK264" s="2">
        <v>18860.197246883199</v>
      </c>
      <c r="AL264" s="2">
        <v>19002.782091025201</v>
      </c>
      <c r="AM264" s="2">
        <v>19142.571197663201</v>
      </c>
      <c r="AN264" s="2">
        <v>19289.724139028702</v>
      </c>
      <c r="AO264" s="2">
        <v>19435.3184834844</v>
      </c>
      <c r="AP264" s="2">
        <v>19584.967223806299</v>
      </c>
      <c r="AQ264" s="2">
        <v>19742.776792363798</v>
      </c>
      <c r="AR264" s="2"/>
      <c r="AS264" s="2"/>
      <c r="AT264" s="2"/>
      <c r="AU264" s="2"/>
      <c r="AV264" s="2"/>
      <c r="AW264" s="2"/>
      <c r="AX264" s="2"/>
      <c r="AY264" s="2"/>
      <c r="AZ264" s="2"/>
      <c r="BA264" s="2"/>
      <c r="BB264" s="2"/>
      <c r="BC264" s="2"/>
      <c r="BD264" s="2"/>
      <c r="BE264" s="2"/>
      <c r="BF264" s="2"/>
      <c r="BG264" s="2"/>
      <c r="BH264" s="2"/>
    </row>
    <row r="265" spans="1:60">
      <c r="A265" t="s">
        <v>196</v>
      </c>
      <c r="B265" t="s">
        <v>582</v>
      </c>
      <c r="C265" s="2">
        <v>13217</v>
      </c>
      <c r="D265" s="2">
        <v>13130</v>
      </c>
      <c r="E265" s="2">
        <v>13027</v>
      </c>
      <c r="F265" s="2">
        <v>13052</v>
      </c>
      <c r="G265" s="2">
        <v>13055</v>
      </c>
      <c r="H265" s="2">
        <v>13024</v>
      </c>
      <c r="I265" s="2">
        <v>13052</v>
      </c>
      <c r="J265" s="2">
        <v>13089</v>
      </c>
      <c r="K265" s="2">
        <v>13108</v>
      </c>
      <c r="L265" s="2">
        <v>13108</v>
      </c>
      <c r="M265" s="2">
        <v>13120</v>
      </c>
      <c r="N265" s="2">
        <v>13121</v>
      </c>
      <c r="O265" s="2">
        <v>13150</v>
      </c>
      <c r="P265" s="2">
        <v>13168</v>
      </c>
      <c r="Q265" s="2">
        <v>13175</v>
      </c>
      <c r="R265" s="2">
        <v>13184</v>
      </c>
      <c r="S265" s="2">
        <v>13221</v>
      </c>
      <c r="T265" s="2">
        <v>13210</v>
      </c>
      <c r="U265" s="2">
        <v>13181</v>
      </c>
      <c r="V265" s="2">
        <v>13180</v>
      </c>
      <c r="W265" s="2">
        <v>13180.000039566399</v>
      </c>
      <c r="X265" s="2">
        <v>13180.000040031</v>
      </c>
      <c r="Y265" s="2">
        <v>13191.2233532184</v>
      </c>
      <c r="Z265" s="2">
        <v>13212.9672126881</v>
      </c>
      <c r="AA265" s="2">
        <v>13253.0371261443</v>
      </c>
      <c r="AB265" s="2">
        <v>13289.3581822961</v>
      </c>
      <c r="AC265" s="2">
        <v>13329.7411872623</v>
      </c>
      <c r="AD265" s="2">
        <v>13369.937118636501</v>
      </c>
      <c r="AE265" s="2">
        <v>13407.910607550901</v>
      </c>
      <c r="AF265" s="2">
        <v>13445.541028584499</v>
      </c>
      <c r="AG265" s="2">
        <v>13485.3052669267</v>
      </c>
      <c r="AH265" s="2">
        <v>13526.543162227301</v>
      </c>
      <c r="AI265" s="2">
        <v>13568.5993475957</v>
      </c>
      <c r="AJ265" s="2">
        <v>13613.813058307</v>
      </c>
      <c r="AK265" s="2">
        <v>13655.6828802742</v>
      </c>
      <c r="AL265" s="2">
        <v>13706.976463597401</v>
      </c>
      <c r="AM265" s="2">
        <v>13757.1438374913</v>
      </c>
      <c r="AN265" s="2">
        <v>13813.210145233999</v>
      </c>
      <c r="AO265" s="2">
        <v>13868.364642935599</v>
      </c>
      <c r="AP265" s="2">
        <v>13931.6492123556</v>
      </c>
      <c r="AQ265" s="2">
        <v>13988.879837853499</v>
      </c>
      <c r="AR265" s="2"/>
      <c r="AS265" s="2"/>
      <c r="AT265" s="2"/>
      <c r="AU265" s="2"/>
      <c r="AV265" s="2"/>
      <c r="AW265" s="2"/>
      <c r="AX265" s="2"/>
      <c r="AY265" s="2"/>
      <c r="AZ265" s="2"/>
      <c r="BA265" s="2"/>
      <c r="BB265" s="2"/>
      <c r="BC265" s="2"/>
      <c r="BD265" s="2"/>
      <c r="BE265" s="2"/>
      <c r="BF265" s="2"/>
      <c r="BG265" s="2"/>
      <c r="BH265" s="2"/>
    </row>
    <row r="266" spans="1:60">
      <c r="A266" t="s">
        <v>196</v>
      </c>
      <c r="B266" t="s">
        <v>583</v>
      </c>
      <c r="C266" s="2">
        <v>14993</v>
      </c>
      <c r="D266" s="2">
        <v>15082</v>
      </c>
      <c r="E266" s="2">
        <v>15237</v>
      </c>
      <c r="F266" s="2">
        <v>15359</v>
      </c>
      <c r="G266" s="2">
        <v>15578</v>
      </c>
      <c r="H266" s="2">
        <v>15798</v>
      </c>
      <c r="I266" s="2">
        <v>16455</v>
      </c>
      <c r="J266" s="2">
        <v>16982</v>
      </c>
      <c r="K266" s="2">
        <v>17097</v>
      </c>
      <c r="L266" s="2">
        <v>17338</v>
      </c>
      <c r="M266" s="2">
        <v>17977</v>
      </c>
      <c r="N266" s="2">
        <v>18334</v>
      </c>
      <c r="O266" s="2">
        <v>18636</v>
      </c>
      <c r="P266" s="2">
        <v>19084</v>
      </c>
      <c r="Q266" s="2">
        <v>19645</v>
      </c>
      <c r="R266" s="2">
        <v>20262</v>
      </c>
      <c r="S266" s="2">
        <v>20891</v>
      </c>
      <c r="T266" s="2">
        <v>21265</v>
      </c>
      <c r="U266" s="2">
        <v>21773</v>
      </c>
      <c r="V266" s="2">
        <v>22024</v>
      </c>
      <c r="W266" s="2">
        <v>22019.895360244001</v>
      </c>
      <c r="X266" s="2">
        <v>22020.973021921902</v>
      </c>
      <c r="Y266" s="2">
        <v>22066.563977709699</v>
      </c>
      <c r="Z266" s="2">
        <v>22286.708131405001</v>
      </c>
      <c r="AA266" s="2">
        <v>22533.2759163624</v>
      </c>
      <c r="AB266" s="2">
        <v>22780.6147171472</v>
      </c>
      <c r="AC266" s="2">
        <v>22956.2497175522</v>
      </c>
      <c r="AD266" s="2">
        <v>23131.070951577702</v>
      </c>
      <c r="AE266" s="2">
        <v>23310.3341038053</v>
      </c>
      <c r="AF266" s="2">
        <v>23512.558700521498</v>
      </c>
      <c r="AG266" s="2">
        <v>23602.828829681301</v>
      </c>
      <c r="AH266" s="2">
        <v>23662.612032227298</v>
      </c>
      <c r="AI266" s="2">
        <v>23723.581486805899</v>
      </c>
      <c r="AJ266" s="2">
        <v>23781.245028912599</v>
      </c>
      <c r="AK266" s="2">
        <v>23831.4148258444</v>
      </c>
      <c r="AL266" s="2">
        <v>23892.8763160655</v>
      </c>
      <c r="AM266" s="2">
        <v>23952.988349929801</v>
      </c>
      <c r="AN266" s="2">
        <v>24020.168655813501</v>
      </c>
      <c r="AO266" s="2">
        <v>24086.256417258199</v>
      </c>
      <c r="AP266" s="2">
        <v>24162.085847556398</v>
      </c>
      <c r="AQ266" s="2">
        <v>24230.661278059801</v>
      </c>
      <c r="AR266" s="2"/>
      <c r="AS266" s="2"/>
      <c r="AT266" s="2"/>
      <c r="AU266" s="2"/>
      <c r="AV266" s="2"/>
      <c r="AW266" s="2"/>
      <c r="AX266" s="2"/>
      <c r="AY266" s="2"/>
      <c r="AZ266" s="2"/>
      <c r="BA266" s="2"/>
      <c r="BB266" s="2"/>
      <c r="BC266" s="2"/>
      <c r="BD266" s="2"/>
      <c r="BE266" s="2"/>
      <c r="BF266" s="2"/>
      <c r="BG266" s="2"/>
      <c r="BH266" s="2"/>
    </row>
    <row r="267" spans="1:60">
      <c r="A267" t="s">
        <v>196</v>
      </c>
      <c r="B267" t="s">
        <v>584</v>
      </c>
      <c r="C267" s="2">
        <v>8926</v>
      </c>
      <c r="D267" s="2">
        <v>8898</v>
      </c>
      <c r="E267" s="2">
        <v>8914</v>
      </c>
      <c r="F267" s="2">
        <v>8903</v>
      </c>
      <c r="G267" s="2">
        <v>9034</v>
      </c>
      <c r="H267" s="2">
        <v>9168</v>
      </c>
      <c r="I267" s="2">
        <v>9434</v>
      </c>
      <c r="J267" s="2">
        <v>9803</v>
      </c>
      <c r="K267" s="2">
        <v>10087</v>
      </c>
      <c r="L267" s="2">
        <v>10256</v>
      </c>
      <c r="M267" s="2">
        <v>10313</v>
      </c>
      <c r="N267" s="2">
        <v>10402</v>
      </c>
      <c r="O267" s="2">
        <v>10505</v>
      </c>
      <c r="P267" s="2">
        <v>10594</v>
      </c>
      <c r="Q267" s="2">
        <v>10673</v>
      </c>
      <c r="R267" s="2">
        <v>10681</v>
      </c>
      <c r="S267" s="2">
        <v>10896</v>
      </c>
      <c r="T267" s="2">
        <v>11039</v>
      </c>
      <c r="U267" s="2">
        <v>11117</v>
      </c>
      <c r="V267" s="2">
        <v>11033</v>
      </c>
      <c r="W267" s="2">
        <v>11075.1021299934</v>
      </c>
      <c r="X267" s="2">
        <v>11122.911899974601</v>
      </c>
      <c r="Y267" s="2">
        <v>11135.744452598499</v>
      </c>
      <c r="Z267" s="2">
        <v>11147.780601030599</v>
      </c>
      <c r="AA267" s="2">
        <v>11197.0051681679</v>
      </c>
      <c r="AB267" s="2">
        <v>11407.9511288619</v>
      </c>
      <c r="AC267" s="2">
        <v>11452.115232735399</v>
      </c>
      <c r="AD267" s="2">
        <v>11496.560174219199</v>
      </c>
      <c r="AE267" s="2">
        <v>11543.408057991999</v>
      </c>
      <c r="AF267" s="2">
        <v>11592.5499809375</v>
      </c>
      <c r="AG267" s="2">
        <v>11642.3221320996</v>
      </c>
      <c r="AH267" s="2">
        <v>11692.2054639461</v>
      </c>
      <c r="AI267" s="2">
        <v>11745.2470571953</v>
      </c>
      <c r="AJ267" s="2">
        <v>11795.5326611854</v>
      </c>
      <c r="AK267" s="2">
        <v>11848.025088722499</v>
      </c>
      <c r="AL267" s="2">
        <v>11902.378741328999</v>
      </c>
      <c r="AM267" s="2">
        <v>11952.569011650299</v>
      </c>
      <c r="AN267" s="2">
        <v>12001.8844496274</v>
      </c>
      <c r="AO267" s="2">
        <v>12050.6775141168</v>
      </c>
      <c r="AP267" s="2">
        <v>12100.829329115701</v>
      </c>
      <c r="AQ267" s="2">
        <v>12152.5943821364</v>
      </c>
      <c r="AR267" s="2"/>
      <c r="AS267" s="2"/>
      <c r="AT267" s="2"/>
      <c r="AU267" s="2"/>
      <c r="AV267" s="2"/>
      <c r="AW267" s="2"/>
      <c r="AX267" s="2"/>
      <c r="AY267" s="2"/>
      <c r="AZ267" s="2"/>
      <c r="BA267" s="2"/>
      <c r="BB267" s="2"/>
      <c r="BC267" s="2"/>
      <c r="BD267" s="2"/>
      <c r="BE267" s="2"/>
      <c r="BF267" s="2"/>
      <c r="BG267" s="2"/>
      <c r="BH267" s="2"/>
    </row>
    <row r="268" spans="1:60">
      <c r="A268" t="s">
        <v>196</v>
      </c>
      <c r="B268" t="s">
        <v>585</v>
      </c>
      <c r="C268" s="2">
        <v>23885</v>
      </c>
      <c r="D268" s="2">
        <v>23993</v>
      </c>
      <c r="E268" s="2">
        <v>23797</v>
      </c>
      <c r="F268" s="2">
        <v>23884</v>
      </c>
      <c r="G268" s="2">
        <v>24043</v>
      </c>
      <c r="H268" s="2">
        <v>24102</v>
      </c>
      <c r="I268" s="2">
        <v>24393</v>
      </c>
      <c r="J268" s="2">
        <v>24520</v>
      </c>
      <c r="K268" s="2">
        <v>25001</v>
      </c>
      <c r="L268" s="2">
        <v>25347</v>
      </c>
      <c r="M268" s="2">
        <v>25685</v>
      </c>
      <c r="N268" s="2">
        <v>25888</v>
      </c>
      <c r="O268" s="2">
        <v>26116</v>
      </c>
      <c r="P268" s="2">
        <v>26306</v>
      </c>
      <c r="Q268" s="2">
        <v>26483</v>
      </c>
      <c r="R268" s="2">
        <v>26672</v>
      </c>
      <c r="S268" s="2">
        <v>26847</v>
      </c>
      <c r="T268" s="2">
        <v>27011</v>
      </c>
      <c r="U268" s="2">
        <v>27168</v>
      </c>
      <c r="V268" s="2">
        <v>27219</v>
      </c>
      <c r="W268" s="2">
        <v>27216.365196684899</v>
      </c>
      <c r="X268" s="2">
        <v>27216.761554193301</v>
      </c>
      <c r="Y268" s="2">
        <v>27243.414687409899</v>
      </c>
      <c r="Z268" s="2">
        <v>27285.652126882698</v>
      </c>
      <c r="AA268" s="2">
        <v>27632.376391060101</v>
      </c>
      <c r="AB268" s="2">
        <v>28047.642062870498</v>
      </c>
      <c r="AC268" s="2">
        <v>28123.5689417268</v>
      </c>
      <c r="AD268" s="2">
        <v>28199.144021849101</v>
      </c>
      <c r="AE268" s="2">
        <v>28276.6393448497</v>
      </c>
      <c r="AF268" s="2">
        <v>28364.060879069999</v>
      </c>
      <c r="AG268" s="2">
        <v>28456.4395898564</v>
      </c>
      <c r="AH268" s="2">
        <v>28552.241876425502</v>
      </c>
      <c r="AI268" s="2">
        <v>28649.945179943199</v>
      </c>
      <c r="AJ268" s="2">
        <v>28751.061403391101</v>
      </c>
      <c r="AK268" s="2">
        <v>28841.368243490899</v>
      </c>
      <c r="AL268" s="2">
        <v>28952.000702502599</v>
      </c>
      <c r="AM268" s="2">
        <v>29060.204098975599</v>
      </c>
      <c r="AN268" s="2">
        <v>29181.130599404802</v>
      </c>
      <c r="AO268" s="2">
        <v>29300.090494886699</v>
      </c>
      <c r="AP268" s="2">
        <v>29404.072610199099</v>
      </c>
      <c r="AQ268" s="2">
        <v>29496.924391620701</v>
      </c>
      <c r="AR268" s="2"/>
      <c r="AS268" s="2"/>
      <c r="AT268" s="2"/>
      <c r="AU268" s="2"/>
      <c r="AV268" s="2"/>
      <c r="AW268" s="2"/>
      <c r="AX268" s="2"/>
      <c r="AY268" s="2"/>
      <c r="AZ268" s="2"/>
      <c r="BA268" s="2"/>
      <c r="BB268" s="2"/>
      <c r="BC268" s="2"/>
      <c r="BD268" s="2"/>
      <c r="BE268" s="2"/>
      <c r="BF268" s="2"/>
      <c r="BG268" s="2"/>
      <c r="BH268" s="2"/>
    </row>
    <row r="269" spans="1:60">
      <c r="A269" t="s">
        <v>196</v>
      </c>
      <c r="B269" t="s">
        <v>586</v>
      </c>
      <c r="C269" s="2">
        <v>16105</v>
      </c>
      <c r="D269" s="2">
        <v>15949</v>
      </c>
      <c r="E269" s="2">
        <v>15885</v>
      </c>
      <c r="F269" s="2">
        <v>15746</v>
      </c>
      <c r="G269" s="2">
        <v>15594</v>
      </c>
      <c r="H269" s="2">
        <v>15482</v>
      </c>
      <c r="I269" s="2">
        <v>15621</v>
      </c>
      <c r="J269" s="2">
        <v>15828</v>
      </c>
      <c r="K269" s="2">
        <v>15874</v>
      </c>
      <c r="L269" s="2">
        <v>15940</v>
      </c>
      <c r="M269" s="2">
        <v>15978</v>
      </c>
      <c r="N269" s="2">
        <v>15926</v>
      </c>
      <c r="O269" s="2">
        <v>15896</v>
      </c>
      <c r="P269" s="2">
        <v>15858</v>
      </c>
      <c r="Q269" s="2">
        <v>15797</v>
      </c>
      <c r="R269" s="2">
        <v>15743</v>
      </c>
      <c r="S269" s="2">
        <v>15704</v>
      </c>
      <c r="T269" s="2">
        <v>15617</v>
      </c>
      <c r="U269" s="2">
        <v>15505</v>
      </c>
      <c r="V269" s="2">
        <v>15494</v>
      </c>
      <c r="W269" s="2">
        <v>15493.487572342799</v>
      </c>
      <c r="X269" s="2">
        <v>15493.5645594341</v>
      </c>
      <c r="Y269" s="2">
        <v>15497.9653052183</v>
      </c>
      <c r="Z269" s="2">
        <v>15503.6556932406</v>
      </c>
      <c r="AA269" s="2">
        <v>15515.347662047499</v>
      </c>
      <c r="AB269" s="2">
        <v>15526.4163925828</v>
      </c>
      <c r="AC269" s="2">
        <v>15538.7229768909</v>
      </c>
      <c r="AD269" s="2">
        <v>15550.9725522753</v>
      </c>
      <c r="AE269" s="2">
        <v>15563.5333554025</v>
      </c>
      <c r="AF269" s="2">
        <v>15577.703049080101</v>
      </c>
      <c r="AG269" s="2">
        <v>15592.676229089901</v>
      </c>
      <c r="AH269" s="2">
        <v>15608.204304966799</v>
      </c>
      <c r="AI269" s="2">
        <v>15624.0405141335</v>
      </c>
      <c r="AJ269" s="2">
        <v>15641.065686743001</v>
      </c>
      <c r="AK269" s="2">
        <v>15656.831724961099</v>
      </c>
      <c r="AL269" s="2">
        <v>15676.146266534801</v>
      </c>
      <c r="AM269" s="2">
        <v>15695.036734817801</v>
      </c>
      <c r="AN269" s="2">
        <v>15716.148440331999</v>
      </c>
      <c r="AO269" s="2">
        <v>15736.916804324001</v>
      </c>
      <c r="AP269" s="2">
        <v>15760.7465409737</v>
      </c>
      <c r="AQ269" s="2">
        <v>15782.296669142501</v>
      </c>
      <c r="AR269" s="2"/>
      <c r="AS269" s="2"/>
      <c r="AT269" s="2"/>
      <c r="AU269" s="2"/>
      <c r="AV269" s="2"/>
      <c r="AW269" s="2"/>
      <c r="AX269" s="2"/>
      <c r="AY269" s="2"/>
      <c r="AZ269" s="2"/>
      <c r="BA269" s="2"/>
      <c r="BB269" s="2"/>
      <c r="BC269" s="2"/>
      <c r="BD269" s="2"/>
      <c r="BE269" s="2"/>
      <c r="BF269" s="2"/>
      <c r="BG269" s="2"/>
      <c r="BH269" s="2"/>
    </row>
    <row r="270" spans="1:60">
      <c r="A270" t="s">
        <v>196</v>
      </c>
      <c r="B270" t="s">
        <v>587</v>
      </c>
      <c r="C270" s="2">
        <v>10725</v>
      </c>
      <c r="D270" s="2">
        <v>10458</v>
      </c>
      <c r="E270" s="2">
        <v>10327</v>
      </c>
      <c r="F270" s="2">
        <v>10337</v>
      </c>
      <c r="G270" s="2">
        <v>10312</v>
      </c>
      <c r="H270" s="2">
        <v>10317</v>
      </c>
      <c r="I270" s="2">
        <v>10309</v>
      </c>
      <c r="J270" s="2">
        <v>10386</v>
      </c>
      <c r="K270" s="2">
        <v>10591</v>
      </c>
      <c r="L270" s="2">
        <v>10727</v>
      </c>
      <c r="M270" s="2">
        <v>10774</v>
      </c>
      <c r="N270" s="2">
        <v>10819</v>
      </c>
      <c r="O270" s="2">
        <v>10896</v>
      </c>
      <c r="P270" s="2">
        <v>10958</v>
      </c>
      <c r="Q270" s="2">
        <v>10997</v>
      </c>
      <c r="R270" s="2">
        <v>11044</v>
      </c>
      <c r="S270" s="2">
        <v>11142</v>
      </c>
      <c r="T270" s="2">
        <v>11229</v>
      </c>
      <c r="U270" s="2">
        <v>11326</v>
      </c>
      <c r="V270" s="2">
        <v>11384</v>
      </c>
      <c r="W270" s="2">
        <v>11383.998487479999</v>
      </c>
      <c r="X270" s="2">
        <v>11384.5670893021</v>
      </c>
      <c r="Y270" s="2">
        <v>11402.281852866699</v>
      </c>
      <c r="Z270" s="2">
        <v>11434.1675176274</v>
      </c>
      <c r="AA270" s="2">
        <v>11492.2544675933</v>
      </c>
      <c r="AB270" s="2">
        <v>11547.2855665146</v>
      </c>
      <c r="AC270" s="2">
        <v>11609.095334911701</v>
      </c>
      <c r="AD270" s="2">
        <v>11670.6187238948</v>
      </c>
      <c r="AE270" s="2">
        <v>11733.705311912599</v>
      </c>
      <c r="AF270" s="2">
        <v>11804.8725203866</v>
      </c>
      <c r="AG270" s="2">
        <v>11880.075243187501</v>
      </c>
      <c r="AH270" s="2">
        <v>11958.0649750108</v>
      </c>
      <c r="AI270" s="2">
        <v>12037.602264990201</v>
      </c>
      <c r="AJ270" s="2">
        <v>12123.111116293599</v>
      </c>
      <c r="AK270" s="2">
        <v>12202.2959068293</v>
      </c>
      <c r="AL270" s="2">
        <v>12299.3031030108</v>
      </c>
      <c r="AM270" s="2">
        <v>12394.1803948858</v>
      </c>
      <c r="AN270" s="2">
        <v>12500.213840448399</v>
      </c>
      <c r="AO270" s="2">
        <v>12604.522851469599</v>
      </c>
      <c r="AP270" s="2">
        <v>12724.2075813093</v>
      </c>
      <c r="AQ270" s="2">
        <v>12832.443001137301</v>
      </c>
      <c r="AR270" s="2"/>
      <c r="AS270" s="2"/>
      <c r="AT270" s="2"/>
      <c r="AU270" s="2"/>
      <c r="AV270" s="2"/>
      <c r="AW270" s="2"/>
      <c r="AX270" s="2"/>
      <c r="AY270" s="2"/>
      <c r="AZ270" s="2"/>
      <c r="BA270" s="2"/>
      <c r="BB270" s="2"/>
      <c r="BC270" s="2"/>
      <c r="BD270" s="2"/>
      <c r="BE270" s="2"/>
      <c r="BF270" s="2"/>
      <c r="BG270" s="2"/>
      <c r="BH270" s="2"/>
    </row>
    <row r="271" spans="1:60">
      <c r="A271" t="s">
        <v>196</v>
      </c>
      <c r="B271" t="s">
        <v>588</v>
      </c>
      <c r="C271" s="2">
        <v>7549</v>
      </c>
      <c r="D271" s="2">
        <v>7563</v>
      </c>
      <c r="E271" s="2">
        <v>7509</v>
      </c>
      <c r="F271" s="2">
        <v>7451</v>
      </c>
      <c r="G271" s="2">
        <v>7420</v>
      </c>
      <c r="H271" s="2">
        <v>7393</v>
      </c>
      <c r="I271" s="2">
        <v>7503</v>
      </c>
      <c r="J271" s="2">
        <v>7651</v>
      </c>
      <c r="K271" s="2">
        <v>7748</v>
      </c>
      <c r="L271" s="2">
        <v>7868</v>
      </c>
      <c r="M271" s="2">
        <v>7956</v>
      </c>
      <c r="N271" s="2">
        <v>7972</v>
      </c>
      <c r="O271" s="2">
        <v>7992</v>
      </c>
      <c r="P271" s="2">
        <v>8009</v>
      </c>
      <c r="Q271" s="2">
        <v>8021</v>
      </c>
      <c r="R271" s="2">
        <v>8038</v>
      </c>
      <c r="S271" s="2">
        <v>8224</v>
      </c>
      <c r="T271" s="2">
        <v>8324</v>
      </c>
      <c r="U271" s="2">
        <v>8390</v>
      </c>
      <c r="V271" s="2">
        <v>8617</v>
      </c>
      <c r="W271" s="2">
        <v>8625.0945731621196</v>
      </c>
      <c r="X271" s="2">
        <v>8640.7705892332197</v>
      </c>
      <c r="Y271" s="2">
        <v>8664.1158614715405</v>
      </c>
      <c r="Z271" s="2">
        <v>8961.6068157492191</v>
      </c>
      <c r="AA271" s="2">
        <v>8986.4841266979802</v>
      </c>
      <c r="AB271" s="2">
        <v>9009.9604462180305</v>
      </c>
      <c r="AC271" s="2">
        <v>9038.8875779444807</v>
      </c>
      <c r="AD271" s="2">
        <v>9067.9986553965009</v>
      </c>
      <c r="AE271" s="2">
        <v>9098.6836404631704</v>
      </c>
      <c r="AF271" s="2">
        <v>9130.8712021425708</v>
      </c>
      <c r="AG271" s="2">
        <v>9163.4715457101793</v>
      </c>
      <c r="AH271" s="2">
        <v>9196.1447127647007</v>
      </c>
      <c r="AI271" s="2">
        <v>9228.9974879371694</v>
      </c>
      <c r="AJ271" s="2">
        <v>9259.3947188759103</v>
      </c>
      <c r="AK271" s="2">
        <v>9291.1259469651395</v>
      </c>
      <c r="AL271" s="2">
        <v>9323.9822701488793</v>
      </c>
      <c r="AM271" s="2">
        <v>9356.1943624354699</v>
      </c>
      <c r="AN271" s="2">
        <v>9390.10335098422</v>
      </c>
      <c r="AO271" s="2">
        <v>9423.6531642177197</v>
      </c>
      <c r="AP271" s="2">
        <v>9458.1372459985905</v>
      </c>
      <c r="AQ271" s="2">
        <v>9493.7305821430891</v>
      </c>
      <c r="AR271" s="2"/>
      <c r="AS271" s="2"/>
      <c r="AT271" s="2"/>
      <c r="AU271" s="2"/>
      <c r="AV271" s="2"/>
      <c r="AW271" s="2"/>
      <c r="AX271" s="2"/>
      <c r="AY271" s="2"/>
      <c r="AZ271" s="2"/>
      <c r="BA271" s="2"/>
      <c r="BB271" s="2"/>
      <c r="BC271" s="2"/>
      <c r="BD271" s="2"/>
      <c r="BE271" s="2"/>
      <c r="BF271" s="2"/>
      <c r="BG271" s="2"/>
      <c r="BH271" s="2"/>
    </row>
    <row r="272" spans="1:60">
      <c r="A272" t="s">
        <v>196</v>
      </c>
      <c r="B272" t="s">
        <v>589</v>
      </c>
      <c r="C272" s="2">
        <v>7533</v>
      </c>
      <c r="D272" s="2">
        <v>7516</v>
      </c>
      <c r="E272" s="2">
        <v>7474</v>
      </c>
      <c r="F272" s="2">
        <v>7432</v>
      </c>
      <c r="G272" s="2">
        <v>7409</v>
      </c>
      <c r="H272" s="2">
        <v>7401</v>
      </c>
      <c r="I272" s="2">
        <v>7406</v>
      </c>
      <c r="J272" s="2">
        <v>7432</v>
      </c>
      <c r="K272" s="2">
        <v>7500</v>
      </c>
      <c r="L272" s="2">
        <v>7579</v>
      </c>
      <c r="M272" s="2">
        <v>7675</v>
      </c>
      <c r="N272" s="2">
        <v>7714</v>
      </c>
      <c r="O272" s="2">
        <v>7795</v>
      </c>
      <c r="P272" s="2">
        <v>7903</v>
      </c>
      <c r="Q272" s="2">
        <v>7987</v>
      </c>
      <c r="R272" s="2">
        <v>8057</v>
      </c>
      <c r="S272" s="2">
        <v>8167</v>
      </c>
      <c r="T272" s="2">
        <v>8284</v>
      </c>
      <c r="U272" s="2">
        <v>8376</v>
      </c>
      <c r="V272" s="2">
        <v>8396</v>
      </c>
      <c r="W272" s="2">
        <v>8390.4248299314895</v>
      </c>
      <c r="X272" s="2">
        <v>8388.8241855398701</v>
      </c>
      <c r="Y272" s="2">
        <v>8385.3580756879601</v>
      </c>
      <c r="Z272" s="2">
        <v>8384.8687588436205</v>
      </c>
      <c r="AA272" s="2">
        <v>8389.0962419814805</v>
      </c>
      <c r="AB272" s="2">
        <v>8394.9018098874494</v>
      </c>
      <c r="AC272" s="2">
        <v>8400.2704686100806</v>
      </c>
      <c r="AD272" s="2">
        <v>8406.12931845815</v>
      </c>
      <c r="AE272" s="2">
        <v>8412.2612945105302</v>
      </c>
      <c r="AF272" s="2">
        <v>8419.4114623202604</v>
      </c>
      <c r="AG272" s="2">
        <v>8427.6244458988203</v>
      </c>
      <c r="AH272" s="2">
        <v>8436.3667864234394</v>
      </c>
      <c r="AI272" s="2">
        <v>8445.3458907618497</v>
      </c>
      <c r="AJ272" s="2">
        <v>8454.7567634581992</v>
      </c>
      <c r="AK272" s="2">
        <v>8464.6703433032599</v>
      </c>
      <c r="AL272" s="2">
        <v>8476.3682616292099</v>
      </c>
      <c r="AM272" s="2">
        <v>8490.0931153844795</v>
      </c>
      <c r="AN272" s="2">
        <v>8504.4150213707708</v>
      </c>
      <c r="AO272" s="2">
        <v>8518.5059384202905</v>
      </c>
      <c r="AP272" s="2">
        <v>8532.4466100351401</v>
      </c>
      <c r="AQ272" s="2">
        <v>8547.2017741375694</v>
      </c>
      <c r="AR272" s="2"/>
      <c r="AS272" s="2"/>
      <c r="AT272" s="2"/>
      <c r="AU272" s="2"/>
      <c r="AV272" s="2"/>
      <c r="AW272" s="2"/>
      <c r="AX272" s="2"/>
      <c r="AY272" s="2"/>
      <c r="AZ272" s="2"/>
      <c r="BA272" s="2"/>
      <c r="BB272" s="2"/>
      <c r="BC272" s="2"/>
      <c r="BD272" s="2"/>
      <c r="BE272" s="2"/>
      <c r="BF272" s="2"/>
      <c r="BG272" s="2"/>
      <c r="BH272" s="2"/>
    </row>
    <row r="273" spans="1:60">
      <c r="A273" t="s">
        <v>196</v>
      </c>
      <c r="B273" t="s">
        <v>590</v>
      </c>
      <c r="C273" s="2">
        <v>4006</v>
      </c>
      <c r="D273" s="2">
        <v>4028</v>
      </c>
      <c r="E273" s="2">
        <v>4002</v>
      </c>
      <c r="F273" s="2">
        <v>3967</v>
      </c>
      <c r="G273" s="2">
        <v>3939</v>
      </c>
      <c r="H273" s="2">
        <v>3916</v>
      </c>
      <c r="I273" s="2">
        <v>3962</v>
      </c>
      <c r="J273" s="2">
        <v>3987</v>
      </c>
      <c r="K273" s="2">
        <v>4015</v>
      </c>
      <c r="L273" s="2">
        <v>4017</v>
      </c>
      <c r="M273" s="2">
        <v>4010</v>
      </c>
      <c r="N273" s="2">
        <v>3962</v>
      </c>
      <c r="O273" s="2">
        <v>3905</v>
      </c>
      <c r="P273" s="2">
        <v>3868</v>
      </c>
      <c r="Q273" s="2">
        <v>3818</v>
      </c>
      <c r="R273" s="2">
        <v>3764</v>
      </c>
      <c r="S273" s="2">
        <v>3699</v>
      </c>
      <c r="T273" s="2">
        <v>3626</v>
      </c>
      <c r="U273" s="2">
        <v>3569</v>
      </c>
      <c r="V273" s="2">
        <v>3517</v>
      </c>
      <c r="W273" s="2">
        <v>3518.4268319671301</v>
      </c>
      <c r="X273" s="2">
        <v>3521.86570743009</v>
      </c>
      <c r="Y273" s="2">
        <v>3526.6767043979098</v>
      </c>
      <c r="Z273" s="2">
        <v>3534.4945252816001</v>
      </c>
      <c r="AA273" s="2">
        <v>3541.0414803130302</v>
      </c>
      <c r="AB273" s="2">
        <v>3552.1937181322901</v>
      </c>
      <c r="AC273" s="2">
        <v>3565.7019240131499</v>
      </c>
      <c r="AD273" s="2">
        <v>3579.29602503045</v>
      </c>
      <c r="AE273" s="2">
        <v>3593.6251024021199</v>
      </c>
      <c r="AF273" s="2">
        <v>3608.6558443591298</v>
      </c>
      <c r="AG273" s="2">
        <v>3623.87935091706</v>
      </c>
      <c r="AH273" s="2">
        <v>3639.1368580018102</v>
      </c>
      <c r="AI273" s="2">
        <v>3643.97424251034</v>
      </c>
      <c r="AJ273" s="2">
        <v>3644.0483805085501</v>
      </c>
      <c r="AK273" s="2">
        <v>3644.1257724048301</v>
      </c>
      <c r="AL273" s="2">
        <v>3644.2059076614701</v>
      </c>
      <c r="AM273" s="2">
        <v>3644.2844718389301</v>
      </c>
      <c r="AN273" s="2">
        <v>3644.3671749186401</v>
      </c>
      <c r="AO273" s="2">
        <v>3644.4490025506898</v>
      </c>
      <c r="AP273" s="2">
        <v>3644.5331086236201</v>
      </c>
      <c r="AQ273" s="2">
        <v>3644.6199201509799</v>
      </c>
      <c r="AR273" s="2"/>
      <c r="AS273" s="2"/>
      <c r="AT273" s="2"/>
      <c r="AU273" s="2"/>
      <c r="AV273" s="2"/>
      <c r="AW273" s="2"/>
      <c r="AX273" s="2"/>
      <c r="AY273" s="2"/>
      <c r="AZ273" s="2"/>
      <c r="BA273" s="2"/>
      <c r="BB273" s="2"/>
      <c r="BC273" s="2"/>
      <c r="BD273" s="2"/>
      <c r="BE273" s="2"/>
      <c r="BF273" s="2"/>
      <c r="BG273" s="2"/>
      <c r="BH273" s="2"/>
    </row>
    <row r="274" spans="1:60">
      <c r="A274" t="s">
        <v>196</v>
      </c>
      <c r="B274" t="s">
        <v>591</v>
      </c>
      <c r="C274" s="2">
        <v>17770</v>
      </c>
      <c r="D274" s="2">
        <v>17836</v>
      </c>
      <c r="E274" s="2">
        <v>17896</v>
      </c>
      <c r="F274" s="2">
        <v>17765</v>
      </c>
      <c r="G274" s="2">
        <v>17834</v>
      </c>
      <c r="H274" s="2">
        <v>18119</v>
      </c>
      <c r="I274" s="2">
        <v>18420</v>
      </c>
      <c r="J274" s="2">
        <v>18740</v>
      </c>
      <c r="K274" s="2">
        <v>19034</v>
      </c>
      <c r="L274" s="2">
        <v>19324</v>
      </c>
      <c r="M274" s="2">
        <v>19787</v>
      </c>
      <c r="N274" s="2">
        <v>20089</v>
      </c>
      <c r="O274" s="2">
        <v>20454</v>
      </c>
      <c r="P274" s="2">
        <v>20849</v>
      </c>
      <c r="Q274" s="2">
        <v>21259</v>
      </c>
      <c r="R274" s="2">
        <v>21611</v>
      </c>
      <c r="S274" s="2">
        <v>21974</v>
      </c>
      <c r="T274" s="2">
        <v>22366</v>
      </c>
      <c r="U274" s="2">
        <v>22670</v>
      </c>
      <c r="V274" s="2">
        <v>23009</v>
      </c>
      <c r="W274" s="2">
        <v>23020.0779690706</v>
      </c>
      <c r="X274" s="2">
        <v>23042.1275872925</v>
      </c>
      <c r="Y274" s="2">
        <v>23109.439541055799</v>
      </c>
      <c r="Z274" s="2">
        <v>23326.3359056933</v>
      </c>
      <c r="AA274" s="2">
        <v>23422.979557102899</v>
      </c>
      <c r="AB274" s="2">
        <v>23592.827919655901</v>
      </c>
      <c r="AC274" s="2">
        <v>24260.496981252101</v>
      </c>
      <c r="AD274" s="2">
        <v>24435.889433776199</v>
      </c>
      <c r="AE274" s="2">
        <v>24545.378421027799</v>
      </c>
      <c r="AF274" s="2">
        <v>24660.228847235401</v>
      </c>
      <c r="AG274" s="2">
        <v>24776.552223624101</v>
      </c>
      <c r="AH274" s="2">
        <v>24893.135380543001</v>
      </c>
      <c r="AI274" s="2">
        <v>25017.099789718101</v>
      </c>
      <c r="AJ274" s="2">
        <v>25134.623167433299</v>
      </c>
      <c r="AK274" s="2">
        <v>25257.3041150848</v>
      </c>
      <c r="AL274" s="2">
        <v>25384.334963118399</v>
      </c>
      <c r="AM274" s="2">
        <v>25503.3763932779</v>
      </c>
      <c r="AN274" s="2">
        <v>25625.414998257998</v>
      </c>
      <c r="AO274" s="2">
        <v>25746.160953363498</v>
      </c>
      <c r="AP274" s="2">
        <v>25870.2693264831</v>
      </c>
      <c r="AQ274" s="2">
        <v>25998.3699118902</v>
      </c>
      <c r="AR274" s="2"/>
      <c r="AS274" s="2"/>
      <c r="AT274" s="2"/>
      <c r="AU274" s="2"/>
      <c r="AV274" s="2"/>
      <c r="AW274" s="2"/>
      <c r="AX274" s="2"/>
      <c r="AY274" s="2"/>
      <c r="AZ274" s="2"/>
      <c r="BA274" s="2"/>
      <c r="BB274" s="2"/>
      <c r="BC274" s="2"/>
      <c r="BD274" s="2"/>
      <c r="BE274" s="2"/>
      <c r="BF274" s="2"/>
      <c r="BG274" s="2"/>
      <c r="BH274" s="2"/>
    </row>
    <row r="275" spans="1:60">
      <c r="A275" t="s">
        <v>196</v>
      </c>
      <c r="B275" t="s">
        <v>592</v>
      </c>
      <c r="C275" s="2">
        <v>5963</v>
      </c>
      <c r="D275" s="2">
        <v>6166</v>
      </c>
      <c r="E275" s="2">
        <v>6260</v>
      </c>
      <c r="F275" s="2">
        <v>6336</v>
      </c>
      <c r="G275" s="2">
        <v>6447</v>
      </c>
      <c r="H275" s="2">
        <v>6588</v>
      </c>
      <c r="I275" s="2">
        <v>6614</v>
      </c>
      <c r="J275" s="2">
        <v>6724</v>
      </c>
      <c r="K275" s="2">
        <v>6903</v>
      </c>
      <c r="L275" s="2">
        <v>7022</v>
      </c>
      <c r="M275" s="2">
        <v>7090</v>
      </c>
      <c r="N275" s="2">
        <v>7186</v>
      </c>
      <c r="O275" s="2">
        <v>7289</v>
      </c>
      <c r="P275" s="2">
        <v>7398</v>
      </c>
      <c r="Q275" s="2">
        <v>7506</v>
      </c>
      <c r="R275" s="2">
        <v>7606</v>
      </c>
      <c r="S275" s="2">
        <v>7756</v>
      </c>
      <c r="T275" s="2">
        <v>7762</v>
      </c>
      <c r="U275" s="2">
        <v>7739</v>
      </c>
      <c r="V275" s="2">
        <v>7765</v>
      </c>
      <c r="W275" s="2">
        <v>7761.95244337842</v>
      </c>
      <c r="X275" s="2">
        <v>7762.6134195807899</v>
      </c>
      <c r="Y275" s="2">
        <v>7787.9934710112402</v>
      </c>
      <c r="Z275" s="2">
        <v>7833.8968180177699</v>
      </c>
      <c r="AA275" s="2">
        <v>7911.8462677055204</v>
      </c>
      <c r="AB275" s="2">
        <v>7985.6700686593404</v>
      </c>
      <c r="AC275" s="2">
        <v>8054.6349039526704</v>
      </c>
      <c r="AD275" s="2">
        <v>8123.2802187675197</v>
      </c>
      <c r="AE275" s="2">
        <v>8193.6696822501599</v>
      </c>
      <c r="AF275" s="2">
        <v>8273.0751861700392</v>
      </c>
      <c r="AG275" s="2">
        <v>8356.9833464469393</v>
      </c>
      <c r="AH275" s="2">
        <v>8444.0011427702193</v>
      </c>
      <c r="AI275" s="2">
        <v>8532.7456339615801</v>
      </c>
      <c r="AJ275" s="2">
        <v>8628.1529506852603</v>
      </c>
      <c r="AK275" s="2">
        <v>8716.5041925149508</v>
      </c>
      <c r="AL275" s="2">
        <v>8824.7408986828796</v>
      </c>
      <c r="AM275" s="2">
        <v>8930.6011415090707</v>
      </c>
      <c r="AN275" s="2">
        <v>9048.9089782977699</v>
      </c>
      <c r="AO275" s="2">
        <v>9165.2927549010401</v>
      </c>
      <c r="AP275" s="2">
        <v>9298.8321337536709</v>
      </c>
      <c r="AQ275" s="2">
        <v>9419.5968376172896</v>
      </c>
      <c r="AR275" s="2"/>
      <c r="AS275" s="2"/>
      <c r="AT275" s="2"/>
      <c r="AU275" s="2"/>
      <c r="AV275" s="2"/>
      <c r="AW275" s="2"/>
      <c r="AX275" s="2"/>
      <c r="AY275" s="2"/>
      <c r="AZ275" s="2"/>
      <c r="BA275" s="2"/>
      <c r="BB275" s="2"/>
      <c r="BC275" s="2"/>
      <c r="BD275" s="2"/>
      <c r="BE275" s="2"/>
      <c r="BF275" s="2"/>
      <c r="BG275" s="2"/>
      <c r="BH275" s="2"/>
    </row>
    <row r="276" spans="1:60">
      <c r="A276" t="s">
        <v>197</v>
      </c>
      <c r="B276" t="s">
        <v>593</v>
      </c>
      <c r="C276" s="2">
        <v>14374</v>
      </c>
      <c r="D276" s="2">
        <v>14413</v>
      </c>
      <c r="E276" s="2">
        <v>14422</v>
      </c>
      <c r="F276" s="2">
        <v>14468</v>
      </c>
      <c r="G276" s="2">
        <v>14578</v>
      </c>
      <c r="H276" s="2">
        <v>14594</v>
      </c>
      <c r="I276" s="2">
        <v>14860</v>
      </c>
      <c r="J276" s="2">
        <v>15119</v>
      </c>
      <c r="K276" s="2">
        <v>15336</v>
      </c>
      <c r="L276" s="2">
        <v>15571</v>
      </c>
      <c r="M276" s="2">
        <v>15794</v>
      </c>
      <c r="N276" s="2">
        <v>15892</v>
      </c>
      <c r="O276" s="2">
        <v>15953</v>
      </c>
      <c r="P276" s="2">
        <v>15987</v>
      </c>
      <c r="Q276" s="2">
        <v>16039</v>
      </c>
      <c r="R276" s="2">
        <v>16023</v>
      </c>
      <c r="S276" s="2">
        <v>16029</v>
      </c>
      <c r="T276" s="2">
        <v>16009</v>
      </c>
      <c r="U276" s="2">
        <v>16067</v>
      </c>
      <c r="V276" s="2">
        <v>16123</v>
      </c>
      <c r="W276" s="2">
        <v>16014.741939552599</v>
      </c>
      <c r="X276" s="2">
        <v>15914.158886868099</v>
      </c>
      <c r="Y276" s="2">
        <v>15837.4759757993</v>
      </c>
      <c r="Z276" s="2">
        <v>15780.102709627399</v>
      </c>
      <c r="AA276" s="2">
        <v>15742.355125074801</v>
      </c>
      <c r="AB276" s="2">
        <v>15705.132025234599</v>
      </c>
      <c r="AC276" s="2">
        <v>15667.623472436901</v>
      </c>
      <c r="AD276" s="2">
        <v>15629.44278236</v>
      </c>
      <c r="AE276" s="2">
        <v>15590.838727194499</v>
      </c>
      <c r="AF276" s="2">
        <v>15554.8115241789</v>
      </c>
      <c r="AG276" s="2">
        <v>15521.524732576299</v>
      </c>
      <c r="AH276" s="2">
        <v>15489.9048671174</v>
      </c>
      <c r="AI276" s="2">
        <v>15460.271244464901</v>
      </c>
      <c r="AJ276" s="2">
        <v>15432.4858462131</v>
      </c>
      <c r="AK276" s="2">
        <v>15406.5028499851</v>
      </c>
      <c r="AL276" s="2">
        <v>15382.3058307464</v>
      </c>
      <c r="AM276" s="2">
        <v>15359.7368467505</v>
      </c>
      <c r="AN276" s="2">
        <v>15338.736914266799</v>
      </c>
      <c r="AO276" s="2">
        <v>15319.178068998701</v>
      </c>
      <c r="AP276" s="2">
        <v>15300.884373057001</v>
      </c>
      <c r="AQ276" s="2">
        <v>15283.614563540201</v>
      </c>
      <c r="AR276" s="2"/>
      <c r="AS276" s="2"/>
      <c r="AT276" s="2"/>
      <c r="AU276" s="2"/>
      <c r="AV276" s="2"/>
      <c r="AW276" s="2"/>
      <c r="AX276" s="2"/>
      <c r="AY276" s="2"/>
      <c r="AZ276" s="2"/>
      <c r="BA276" s="2"/>
      <c r="BB276" s="2"/>
      <c r="BC276" s="2"/>
      <c r="BD276" s="2"/>
      <c r="BE276" s="2"/>
      <c r="BF276" s="2"/>
      <c r="BG276" s="2"/>
      <c r="BH276" s="2"/>
    </row>
    <row r="277" spans="1:60">
      <c r="A277" t="s">
        <v>197</v>
      </c>
      <c r="B277" t="s">
        <v>594</v>
      </c>
      <c r="C277" s="2">
        <v>11670</v>
      </c>
      <c r="D277" s="2">
        <v>12178</v>
      </c>
      <c r="E277" s="2">
        <v>12500</v>
      </c>
      <c r="F277" s="2">
        <v>12683</v>
      </c>
      <c r="G277" s="2">
        <v>12837</v>
      </c>
      <c r="H277" s="2">
        <v>13067</v>
      </c>
      <c r="I277" s="2">
        <v>13344</v>
      </c>
      <c r="J277" s="2">
        <v>13569</v>
      </c>
      <c r="K277" s="2">
        <v>13766</v>
      </c>
      <c r="L277" s="2">
        <v>13946</v>
      </c>
      <c r="M277" s="2">
        <v>14059</v>
      </c>
      <c r="N277" s="2">
        <v>14181</v>
      </c>
      <c r="O277" s="2">
        <v>14314</v>
      </c>
      <c r="P277" s="2">
        <v>14424</v>
      </c>
      <c r="Q277" s="2">
        <v>14559</v>
      </c>
      <c r="R277" s="2">
        <v>14706</v>
      </c>
      <c r="S277" s="2">
        <v>14914</v>
      </c>
      <c r="T277" s="2">
        <v>15230</v>
      </c>
      <c r="U277" s="2">
        <v>15676</v>
      </c>
      <c r="V277" s="2">
        <v>16850</v>
      </c>
      <c r="W277" s="2">
        <v>17291.047977872</v>
      </c>
      <c r="X277" s="2">
        <v>17748.420029111501</v>
      </c>
      <c r="Y277" s="2">
        <v>18239.787240002999</v>
      </c>
      <c r="Z277" s="2">
        <v>18757.937858782701</v>
      </c>
      <c r="AA277" s="2">
        <v>19299.0737695965</v>
      </c>
      <c r="AB277" s="2">
        <v>19852.141287404502</v>
      </c>
      <c r="AC277" s="2">
        <v>20416.077043831701</v>
      </c>
      <c r="AD277" s="2">
        <v>20990.4992497405</v>
      </c>
      <c r="AE277" s="2">
        <v>21576.169389873499</v>
      </c>
      <c r="AF277" s="2">
        <v>22164.721173239799</v>
      </c>
      <c r="AG277" s="2">
        <v>22756.633772491601</v>
      </c>
      <c r="AH277" s="2">
        <v>23351.551089439799</v>
      </c>
      <c r="AI277" s="2">
        <v>23950.509215982602</v>
      </c>
      <c r="AJ277" s="2">
        <v>24553.737908849402</v>
      </c>
      <c r="AK277" s="2">
        <v>25161.403090509099</v>
      </c>
      <c r="AL277" s="2">
        <v>25773.494895136999</v>
      </c>
      <c r="AM277" s="2">
        <v>26389.810669838502</v>
      </c>
      <c r="AN277" s="2">
        <v>27010.400428979501</v>
      </c>
      <c r="AO277" s="2">
        <v>27635.025602490401</v>
      </c>
      <c r="AP277" s="2">
        <v>28263.630566629399</v>
      </c>
      <c r="AQ277" s="2">
        <v>28895.952411402301</v>
      </c>
      <c r="AR277" s="2"/>
      <c r="AS277" s="2"/>
      <c r="AT277" s="2"/>
      <c r="AU277" s="2"/>
      <c r="AV277" s="2"/>
      <c r="AW277" s="2"/>
      <c r="AX277" s="2"/>
      <c r="AY277" s="2"/>
      <c r="AZ277" s="2"/>
      <c r="BA277" s="2"/>
      <c r="BB277" s="2"/>
      <c r="BC277" s="2"/>
      <c r="BD277" s="2"/>
      <c r="BE277" s="2"/>
      <c r="BF277" s="2"/>
      <c r="BG277" s="2"/>
      <c r="BH277" s="2"/>
    </row>
    <row r="278" spans="1:60">
      <c r="A278" t="s">
        <v>197</v>
      </c>
      <c r="B278" t="s">
        <v>595</v>
      </c>
      <c r="C278" s="2">
        <v>7587</v>
      </c>
      <c r="D278" s="2">
        <v>7449</v>
      </c>
      <c r="E278" s="2">
        <v>7353</v>
      </c>
      <c r="F278" s="2">
        <v>7311</v>
      </c>
      <c r="G278" s="2">
        <v>7242</v>
      </c>
      <c r="H278" s="2">
        <v>7158</v>
      </c>
      <c r="I278" s="2">
        <v>7137</v>
      </c>
      <c r="J278" s="2">
        <v>7173</v>
      </c>
      <c r="K278" s="2">
        <v>7228</v>
      </c>
      <c r="L278" s="2">
        <v>7265</v>
      </c>
      <c r="M278" s="2">
        <v>7236</v>
      </c>
      <c r="N278" s="2">
        <v>7219</v>
      </c>
      <c r="O278" s="2">
        <v>7203</v>
      </c>
      <c r="P278" s="2">
        <v>7166</v>
      </c>
      <c r="Q278" s="2">
        <v>7112</v>
      </c>
      <c r="R278" s="2">
        <v>7045</v>
      </c>
      <c r="S278" s="2">
        <v>6957</v>
      </c>
      <c r="T278" s="2">
        <v>6922</v>
      </c>
      <c r="U278" s="2">
        <v>6923</v>
      </c>
      <c r="V278" s="2">
        <v>6877</v>
      </c>
      <c r="W278" s="2">
        <v>6885.7190045982497</v>
      </c>
      <c r="X278" s="2">
        <v>6896.1196118586604</v>
      </c>
      <c r="Y278" s="2">
        <v>6913.1041676100203</v>
      </c>
      <c r="Z278" s="2">
        <v>6933.8200719256001</v>
      </c>
      <c r="AA278" s="2">
        <v>6957.3495471138003</v>
      </c>
      <c r="AB278" s="2">
        <v>6978.7666287402999</v>
      </c>
      <c r="AC278" s="2">
        <v>6997.7505774541396</v>
      </c>
      <c r="AD278" s="2">
        <v>7014.34117480853</v>
      </c>
      <c r="AE278" s="2">
        <v>7028.6383857399196</v>
      </c>
      <c r="AF278" s="2">
        <v>7041.7892553145202</v>
      </c>
      <c r="AG278" s="2">
        <v>7053.9572499531296</v>
      </c>
      <c r="AH278" s="2">
        <v>7064.8848190079398</v>
      </c>
      <c r="AI278" s="2">
        <v>7074.8051441563803</v>
      </c>
      <c r="AJ278" s="2">
        <v>7083.76236055147</v>
      </c>
      <c r="AK278" s="2">
        <v>7091.82297383273</v>
      </c>
      <c r="AL278" s="2">
        <v>7099.0299025683998</v>
      </c>
      <c r="AM278" s="2">
        <v>7105.36031946819</v>
      </c>
      <c r="AN278" s="2">
        <v>7110.8904295402399</v>
      </c>
      <c r="AO278" s="2">
        <v>7115.6392181231304</v>
      </c>
      <c r="AP278" s="2">
        <v>7119.6471320464898</v>
      </c>
      <c r="AQ278" s="2">
        <v>7122.9378687652998</v>
      </c>
      <c r="AR278" s="2"/>
      <c r="AS278" s="2"/>
      <c r="AT278" s="2"/>
      <c r="AU278" s="2"/>
      <c r="AV278" s="2"/>
      <c r="AW278" s="2"/>
      <c r="AX278" s="2"/>
      <c r="AY278" s="2"/>
      <c r="AZ278" s="2"/>
      <c r="BA278" s="2"/>
      <c r="BB278" s="2"/>
      <c r="BC278" s="2"/>
      <c r="BD278" s="2"/>
      <c r="BE278" s="2"/>
      <c r="BF278" s="2"/>
      <c r="BG278" s="2"/>
      <c r="BH278" s="2"/>
    </row>
    <row r="279" spans="1:60">
      <c r="A279" t="s">
        <v>197</v>
      </c>
      <c r="B279" t="s">
        <v>596</v>
      </c>
      <c r="C279" s="2">
        <v>9898</v>
      </c>
      <c r="D279" s="2">
        <v>10189</v>
      </c>
      <c r="E279" s="2">
        <v>10550</v>
      </c>
      <c r="F279" s="2">
        <v>10758</v>
      </c>
      <c r="G279" s="2">
        <v>11201</v>
      </c>
      <c r="H279" s="2">
        <v>11543</v>
      </c>
      <c r="I279" s="2">
        <v>12026</v>
      </c>
      <c r="J279" s="2">
        <v>12365</v>
      </c>
      <c r="K279" s="2">
        <v>12678</v>
      </c>
      <c r="L279" s="2">
        <v>13007</v>
      </c>
      <c r="M279" s="2">
        <v>13239</v>
      </c>
      <c r="N279" s="2">
        <v>13562</v>
      </c>
      <c r="O279" s="2">
        <v>13978</v>
      </c>
      <c r="P279" s="2">
        <v>14503</v>
      </c>
      <c r="Q279" s="2">
        <v>14842</v>
      </c>
      <c r="R279" s="2">
        <v>15321</v>
      </c>
      <c r="S279" s="2">
        <v>15738</v>
      </c>
      <c r="T279" s="2">
        <v>16286</v>
      </c>
      <c r="U279" s="2">
        <v>16795</v>
      </c>
      <c r="V279" s="2">
        <v>17311</v>
      </c>
      <c r="W279" s="2">
        <v>17639.6951016518</v>
      </c>
      <c r="X279" s="2">
        <v>18013.072731047399</v>
      </c>
      <c r="Y279" s="2">
        <v>18431.005280023499</v>
      </c>
      <c r="Z279" s="2">
        <v>18883.377795888198</v>
      </c>
      <c r="AA279" s="2">
        <v>19369.238677546098</v>
      </c>
      <c r="AB279" s="2">
        <v>19866.473864756499</v>
      </c>
      <c r="AC279" s="2">
        <v>20374.669378707302</v>
      </c>
      <c r="AD279" s="2">
        <v>20894.3265561224</v>
      </c>
      <c r="AE279" s="2">
        <v>21426.343259521898</v>
      </c>
      <c r="AF279" s="2">
        <v>21958.719579382199</v>
      </c>
      <c r="AG279" s="2">
        <v>22491.966305342201</v>
      </c>
      <c r="AH279" s="2">
        <v>23025.022692975199</v>
      </c>
      <c r="AI279" s="2">
        <v>23558.561856745098</v>
      </c>
      <c r="AJ279" s="2">
        <v>24092.529479194502</v>
      </c>
      <c r="AK279" s="2">
        <v>24626.735547291199</v>
      </c>
      <c r="AL279" s="2">
        <v>25161.061946512102</v>
      </c>
      <c r="AM279" s="2">
        <v>25695.4808432393</v>
      </c>
      <c r="AN279" s="2">
        <v>26229.912529425201</v>
      </c>
      <c r="AO279" s="2">
        <v>26764.686535320401</v>
      </c>
      <c r="AP279" s="2">
        <v>27299.52447937</v>
      </c>
      <c r="AQ279" s="2">
        <v>27834.268383894501</v>
      </c>
      <c r="AR279" s="2"/>
      <c r="AS279" s="2"/>
      <c r="AT279" s="2"/>
      <c r="AU279" s="2"/>
      <c r="AV279" s="2"/>
      <c r="AW279" s="2"/>
      <c r="AX279" s="2"/>
      <c r="AY279" s="2"/>
      <c r="AZ279" s="2"/>
      <c r="BA279" s="2"/>
      <c r="BB279" s="2"/>
      <c r="BC279" s="2"/>
      <c r="BD279" s="2"/>
      <c r="BE279" s="2"/>
      <c r="BF279" s="2"/>
      <c r="BG279" s="2"/>
      <c r="BH279" s="2"/>
    </row>
    <row r="280" spans="1:60">
      <c r="A280" t="s">
        <v>197</v>
      </c>
      <c r="B280" t="s">
        <v>597</v>
      </c>
      <c r="C280" s="2">
        <v>9198</v>
      </c>
      <c r="D280" s="2">
        <v>9343</v>
      </c>
      <c r="E280" s="2">
        <v>9392</v>
      </c>
      <c r="F280" s="2">
        <v>9433</v>
      </c>
      <c r="G280" s="2">
        <v>9512</v>
      </c>
      <c r="H280" s="2">
        <v>9548</v>
      </c>
      <c r="I280" s="2">
        <v>9597</v>
      </c>
      <c r="J280" s="2">
        <v>9610</v>
      </c>
      <c r="K280" s="2">
        <v>9599</v>
      </c>
      <c r="L280" s="2">
        <v>9606</v>
      </c>
      <c r="M280" s="2">
        <v>9621</v>
      </c>
      <c r="N280" s="2">
        <v>9644</v>
      </c>
      <c r="O280" s="2">
        <v>9717</v>
      </c>
      <c r="P280" s="2">
        <v>9796</v>
      </c>
      <c r="Q280" s="2">
        <v>9900</v>
      </c>
      <c r="R280" s="2">
        <v>10004</v>
      </c>
      <c r="S280" s="2">
        <v>10145</v>
      </c>
      <c r="T280" s="2">
        <v>10250</v>
      </c>
      <c r="U280" s="2">
        <v>10346</v>
      </c>
      <c r="V280" s="2">
        <v>10379</v>
      </c>
      <c r="W280" s="2">
        <v>10480.0672517188</v>
      </c>
      <c r="X280" s="2">
        <v>10610.7369148869</v>
      </c>
      <c r="Y280" s="2">
        <v>10765.6549191096</v>
      </c>
      <c r="Z280" s="2">
        <v>10937.777144780999</v>
      </c>
      <c r="AA280" s="2">
        <v>11126.555548369201</v>
      </c>
      <c r="AB280" s="2">
        <v>11320.0923094916</v>
      </c>
      <c r="AC280" s="2">
        <v>11518.2332909384</v>
      </c>
      <c r="AD280" s="2">
        <v>11721.0736664879</v>
      </c>
      <c r="AE280" s="2">
        <v>11929.448011832699</v>
      </c>
      <c r="AF280" s="2">
        <v>12140.152930137199</v>
      </c>
      <c r="AG280" s="2">
        <v>12353.7297282294</v>
      </c>
      <c r="AH280" s="2">
        <v>12569.471784068701</v>
      </c>
      <c r="AI280" s="2">
        <v>12787.536839775899</v>
      </c>
      <c r="AJ280" s="2">
        <v>13007.872657107</v>
      </c>
      <c r="AK280" s="2">
        <v>13230.250199268599</v>
      </c>
      <c r="AL280" s="2">
        <v>13454.3659916095</v>
      </c>
      <c r="AM280" s="2">
        <v>13680.1274029463</v>
      </c>
      <c r="AN280" s="2">
        <v>13907.3337859494</v>
      </c>
      <c r="AO280" s="2">
        <v>14136.002785979499</v>
      </c>
      <c r="AP280" s="2">
        <v>14365.9732826895</v>
      </c>
      <c r="AQ280" s="2">
        <v>14596.9824409188</v>
      </c>
      <c r="AR280" s="2"/>
      <c r="AS280" s="2"/>
      <c r="AT280" s="2"/>
      <c r="AU280" s="2"/>
      <c r="AV280" s="2"/>
      <c r="AW280" s="2"/>
      <c r="AX280" s="2"/>
      <c r="AY280" s="2"/>
      <c r="AZ280" s="2"/>
      <c r="BA280" s="2"/>
      <c r="BB280" s="2"/>
      <c r="BC280" s="2"/>
      <c r="BD280" s="2"/>
      <c r="BE280" s="2"/>
      <c r="BF280" s="2"/>
      <c r="BG280" s="2"/>
      <c r="BH280" s="2"/>
    </row>
    <row r="281" spans="1:60">
      <c r="A281" t="s">
        <v>197</v>
      </c>
      <c r="B281" t="s">
        <v>598</v>
      </c>
      <c r="C281" s="2">
        <v>10893</v>
      </c>
      <c r="D281" s="2">
        <v>10925</v>
      </c>
      <c r="E281" s="2">
        <v>10909</v>
      </c>
      <c r="F281" s="2">
        <v>10927</v>
      </c>
      <c r="G281" s="2">
        <v>10930</v>
      </c>
      <c r="H281" s="2">
        <v>10964</v>
      </c>
      <c r="I281" s="2">
        <v>10962</v>
      </c>
      <c r="J281" s="2">
        <v>10977</v>
      </c>
      <c r="K281" s="2">
        <v>10984</v>
      </c>
      <c r="L281" s="2">
        <v>10968</v>
      </c>
      <c r="M281" s="2">
        <v>10933</v>
      </c>
      <c r="N281" s="2">
        <v>10896</v>
      </c>
      <c r="O281" s="2">
        <v>10894</v>
      </c>
      <c r="P281" s="2">
        <v>10824</v>
      </c>
      <c r="Q281" s="2">
        <v>10727</v>
      </c>
      <c r="R281" s="2">
        <v>10686</v>
      </c>
      <c r="S281" s="2">
        <v>10647</v>
      </c>
      <c r="T281" s="2">
        <v>10579</v>
      </c>
      <c r="U281" s="2">
        <v>10521</v>
      </c>
      <c r="V281" s="2">
        <v>10515</v>
      </c>
      <c r="W281" s="2">
        <v>10543.188514321901</v>
      </c>
      <c r="X281" s="2">
        <v>10603.1654966442</v>
      </c>
      <c r="Y281" s="2">
        <v>10690.023261030599</v>
      </c>
      <c r="Z281" s="2">
        <v>10796.5021815004</v>
      </c>
      <c r="AA281" s="2">
        <v>10923.8735284591</v>
      </c>
      <c r="AB281" s="2">
        <v>11052.388211307099</v>
      </c>
      <c r="AC281" s="2">
        <v>11182.1534151263</v>
      </c>
      <c r="AD281" s="2">
        <v>11312.938428432401</v>
      </c>
      <c r="AE281" s="2">
        <v>11445.2576793918</v>
      </c>
      <c r="AF281" s="2">
        <v>11576.8200692346</v>
      </c>
      <c r="AG281" s="2">
        <v>11707.8269059917</v>
      </c>
      <c r="AH281" s="2">
        <v>11837.112320246501</v>
      </c>
      <c r="AI281" s="2">
        <v>11964.778220116499</v>
      </c>
      <c r="AJ281" s="2">
        <v>12090.5997987592</v>
      </c>
      <c r="AK281" s="2">
        <v>12214.383894860101</v>
      </c>
      <c r="AL281" s="2">
        <v>12335.8657616124</v>
      </c>
      <c r="AM281" s="2">
        <v>12455.029885502099</v>
      </c>
      <c r="AN281" s="2">
        <v>12571.773899051301</v>
      </c>
      <c r="AO281" s="2">
        <v>12686.221270854299</v>
      </c>
      <c r="AP281" s="2">
        <v>12798.3581613608</v>
      </c>
      <c r="AQ281" s="2">
        <v>12908.1667676751</v>
      </c>
      <c r="AR281" s="2"/>
      <c r="AS281" s="2"/>
      <c r="AT281" s="2"/>
      <c r="AU281" s="2"/>
      <c r="AV281" s="2"/>
      <c r="AW281" s="2"/>
      <c r="AX281" s="2"/>
      <c r="AY281" s="2"/>
      <c r="AZ281" s="2"/>
      <c r="BA281" s="2"/>
      <c r="BB281" s="2"/>
      <c r="BC281" s="2"/>
      <c r="BD281" s="2"/>
      <c r="BE281" s="2"/>
      <c r="BF281" s="2"/>
      <c r="BG281" s="2"/>
      <c r="BH281" s="2"/>
    </row>
    <row r="282" spans="1:60">
      <c r="A282" t="s">
        <v>197</v>
      </c>
      <c r="B282" t="s">
        <v>599</v>
      </c>
      <c r="C282" s="2">
        <v>11096</v>
      </c>
      <c r="D282" s="2">
        <v>11034</v>
      </c>
      <c r="E282" s="2">
        <v>10957</v>
      </c>
      <c r="F282" s="2">
        <v>10957</v>
      </c>
      <c r="G282" s="2">
        <v>10905</v>
      </c>
      <c r="H282" s="2">
        <v>10932</v>
      </c>
      <c r="I282" s="2">
        <v>10965</v>
      </c>
      <c r="J282" s="2">
        <v>10990</v>
      </c>
      <c r="K282" s="2">
        <v>11031</v>
      </c>
      <c r="L282" s="2">
        <v>11110</v>
      </c>
      <c r="M282" s="2">
        <v>11167</v>
      </c>
      <c r="N282" s="2">
        <v>11280</v>
      </c>
      <c r="O282" s="2">
        <v>11382</v>
      </c>
      <c r="P282" s="2">
        <v>11515</v>
      </c>
      <c r="Q282" s="2">
        <v>11669</v>
      </c>
      <c r="R282" s="2">
        <v>11784</v>
      </c>
      <c r="S282" s="2">
        <v>11904</v>
      </c>
      <c r="T282" s="2">
        <v>12003</v>
      </c>
      <c r="U282" s="2">
        <v>12102</v>
      </c>
      <c r="V282" s="2">
        <v>12233</v>
      </c>
      <c r="W282" s="2">
        <v>12315.526629656</v>
      </c>
      <c r="X282" s="2">
        <v>12417.182295783299</v>
      </c>
      <c r="Y282" s="2">
        <v>12535.9028694641</v>
      </c>
      <c r="Z282" s="2">
        <v>12665.5730262791</v>
      </c>
      <c r="AA282" s="2">
        <v>12804.814869973299</v>
      </c>
      <c r="AB282" s="2">
        <v>12947.549773135799</v>
      </c>
      <c r="AC282" s="2">
        <v>13093.003714788099</v>
      </c>
      <c r="AD282" s="2">
        <v>13241.401192011101</v>
      </c>
      <c r="AE282" s="2">
        <v>13393.021769339501</v>
      </c>
      <c r="AF282" s="2">
        <v>13544.9303818929</v>
      </c>
      <c r="AG282" s="2">
        <v>13697.3960775345</v>
      </c>
      <c r="AH282" s="2">
        <v>13850.154950522299</v>
      </c>
      <c r="AI282" s="2">
        <v>14003.540655308399</v>
      </c>
      <c r="AJ282" s="2">
        <v>14157.446564305899</v>
      </c>
      <c r="AK282" s="2">
        <v>14311.791040889</v>
      </c>
      <c r="AL282" s="2">
        <v>14466.5316770188</v>
      </c>
      <c r="AM282" s="2">
        <v>14621.500007468499</v>
      </c>
      <c r="AN282" s="2">
        <v>14776.7951896426</v>
      </c>
      <c r="AO282" s="2">
        <v>14932.5972257591</v>
      </c>
      <c r="AP282" s="2">
        <v>15088.8859897166</v>
      </c>
      <c r="AQ282" s="2">
        <v>15245.571746052299</v>
      </c>
      <c r="AR282" s="2"/>
      <c r="AS282" s="2"/>
      <c r="AT282" s="2"/>
      <c r="AU282" s="2"/>
      <c r="AV282" s="2"/>
      <c r="AW282" s="2"/>
      <c r="AX282" s="2"/>
      <c r="AY282" s="2"/>
      <c r="AZ282" s="2"/>
      <c r="BA282" s="2"/>
      <c r="BB282" s="2"/>
      <c r="BC282" s="2"/>
      <c r="BD282" s="2"/>
      <c r="BE282" s="2"/>
      <c r="BF282" s="2"/>
      <c r="BG282" s="2"/>
      <c r="BH282" s="2"/>
    </row>
    <row r="283" spans="1:60">
      <c r="A283" t="s">
        <v>197</v>
      </c>
      <c r="B283" t="s">
        <v>600</v>
      </c>
      <c r="C283" s="2">
        <v>4975</v>
      </c>
      <c r="D283" s="2">
        <v>5064</v>
      </c>
      <c r="E283" s="2">
        <v>5155</v>
      </c>
      <c r="F283" s="2">
        <v>5227</v>
      </c>
      <c r="G283" s="2">
        <v>5297</v>
      </c>
      <c r="H283" s="2">
        <v>5332</v>
      </c>
      <c r="I283" s="2">
        <v>5464</v>
      </c>
      <c r="J283" s="2">
        <v>5522</v>
      </c>
      <c r="K283" s="2">
        <v>5534</v>
      </c>
      <c r="L283" s="2">
        <v>5597</v>
      </c>
      <c r="M283" s="2">
        <v>5674</v>
      </c>
      <c r="N283" s="2">
        <v>5674</v>
      </c>
      <c r="O283" s="2">
        <v>5710</v>
      </c>
      <c r="P283" s="2">
        <v>5779</v>
      </c>
      <c r="Q283" s="2">
        <v>5812</v>
      </c>
      <c r="R283" s="2">
        <v>5838</v>
      </c>
      <c r="S283" s="2">
        <v>5875</v>
      </c>
      <c r="T283" s="2">
        <v>5901</v>
      </c>
      <c r="U283" s="2">
        <v>5935</v>
      </c>
      <c r="V283" s="2">
        <v>5973</v>
      </c>
      <c r="W283" s="2">
        <v>5986.0182093348903</v>
      </c>
      <c r="X283" s="2">
        <v>6005.8139079163502</v>
      </c>
      <c r="Y283" s="2">
        <v>6034.8510773691096</v>
      </c>
      <c r="Z283" s="2">
        <v>6070.9902568992002</v>
      </c>
      <c r="AA283" s="2">
        <v>6114.0858840538103</v>
      </c>
      <c r="AB283" s="2">
        <v>6157.4964347575697</v>
      </c>
      <c r="AC283" s="2">
        <v>6200.7995238733001</v>
      </c>
      <c r="AD283" s="2">
        <v>6243.7272205549498</v>
      </c>
      <c r="AE283" s="2">
        <v>6286.1935380350096</v>
      </c>
      <c r="AF283" s="2">
        <v>6329.34531407741</v>
      </c>
      <c r="AG283" s="2">
        <v>6373.2407978823703</v>
      </c>
      <c r="AH283" s="2">
        <v>6417.50320228895</v>
      </c>
      <c r="AI283" s="2">
        <v>6462.3174747130397</v>
      </c>
      <c r="AJ283" s="2">
        <v>6507.7437204939697</v>
      </c>
      <c r="AK283" s="2">
        <v>6553.82575269469</v>
      </c>
      <c r="AL283" s="2">
        <v>6600.5661356096898</v>
      </c>
      <c r="AM283" s="2">
        <v>6647.9173393597903</v>
      </c>
      <c r="AN283" s="2">
        <v>6695.8618605834999</v>
      </c>
      <c r="AO283" s="2">
        <v>6744.37794621798</v>
      </c>
      <c r="AP283" s="2">
        <v>6793.4390188256903</v>
      </c>
      <c r="AQ283" s="2">
        <v>6842.9893419544596</v>
      </c>
      <c r="AR283" s="2"/>
      <c r="AS283" s="2"/>
      <c r="AT283" s="2"/>
      <c r="AU283" s="2"/>
      <c r="AV283" s="2"/>
      <c r="AW283" s="2"/>
      <c r="AX283" s="2"/>
      <c r="AY283" s="2"/>
      <c r="AZ283" s="2"/>
      <c r="BA283" s="2"/>
      <c r="BB283" s="2"/>
      <c r="BC283" s="2"/>
      <c r="BD283" s="2"/>
      <c r="BE283" s="2"/>
      <c r="BF283" s="2"/>
      <c r="BG283" s="2"/>
      <c r="BH283" s="2"/>
    </row>
    <row r="284" spans="1:60">
      <c r="A284" t="s">
        <v>197</v>
      </c>
      <c r="B284" t="s">
        <v>601</v>
      </c>
      <c r="C284" s="2">
        <v>22969</v>
      </c>
      <c r="D284" s="2">
        <v>22869</v>
      </c>
      <c r="E284" s="2">
        <v>22634</v>
      </c>
      <c r="F284" s="2">
        <v>22467</v>
      </c>
      <c r="G284" s="2">
        <v>22374</v>
      </c>
      <c r="H284" s="2">
        <v>22380</v>
      </c>
      <c r="I284" s="2">
        <v>22499</v>
      </c>
      <c r="J284" s="2">
        <v>22904</v>
      </c>
      <c r="K284" s="2">
        <v>23166</v>
      </c>
      <c r="L284" s="2">
        <v>23349</v>
      </c>
      <c r="M284" s="2">
        <v>23471</v>
      </c>
      <c r="N284" s="2">
        <v>23631</v>
      </c>
      <c r="O284" s="2">
        <v>23756</v>
      </c>
      <c r="P284" s="2">
        <v>23856</v>
      </c>
      <c r="Q284" s="2">
        <v>23979</v>
      </c>
      <c r="R284" s="2">
        <v>24114</v>
      </c>
      <c r="S284" s="2">
        <v>24369</v>
      </c>
      <c r="T284" s="2">
        <v>24482</v>
      </c>
      <c r="U284" s="2">
        <v>24579</v>
      </c>
      <c r="V284" s="2">
        <v>24460</v>
      </c>
      <c r="W284" s="2">
        <v>24256.346651235101</v>
      </c>
      <c r="X284" s="2">
        <v>24071.882493117399</v>
      </c>
      <c r="Y284" s="2">
        <v>23978.8330887923</v>
      </c>
      <c r="Z284" s="2">
        <v>23973.338126306498</v>
      </c>
      <c r="AA284" s="2">
        <v>24068.145642495099</v>
      </c>
      <c r="AB284" s="2">
        <v>24169.162362340499</v>
      </c>
      <c r="AC284" s="2">
        <v>24275.167857731802</v>
      </c>
      <c r="AD284" s="2">
        <v>24386.010056451902</v>
      </c>
      <c r="AE284" s="2">
        <v>24502.144757893599</v>
      </c>
      <c r="AF284" s="2">
        <v>24624.558667183701</v>
      </c>
      <c r="AG284" s="2">
        <v>24753.6492131415</v>
      </c>
      <c r="AH284" s="2">
        <v>24884.853118816001</v>
      </c>
      <c r="AI284" s="2">
        <v>25018.488755046201</v>
      </c>
      <c r="AJ284" s="2">
        <v>25154.367240454001</v>
      </c>
      <c r="AK284" s="2">
        <v>25292.276168158001</v>
      </c>
      <c r="AL284" s="2">
        <v>25432.085468394002</v>
      </c>
      <c r="AM284" s="2">
        <v>25573.288466435901</v>
      </c>
      <c r="AN284" s="2">
        <v>25715.693545014699</v>
      </c>
      <c r="AO284" s="2">
        <v>25859.075084198601</v>
      </c>
      <c r="AP284" s="2">
        <v>26003.354077588501</v>
      </c>
      <c r="AQ284" s="2">
        <v>26148.336075250299</v>
      </c>
      <c r="AR284" s="2"/>
      <c r="AS284" s="2"/>
      <c r="AT284" s="2"/>
      <c r="AU284" s="2"/>
      <c r="AV284" s="2"/>
      <c r="AW284" s="2"/>
      <c r="AX284" s="2"/>
      <c r="AY284" s="2"/>
      <c r="AZ284" s="2"/>
      <c r="BA284" s="2"/>
      <c r="BB284" s="2"/>
      <c r="BC284" s="2"/>
      <c r="BD284" s="2"/>
      <c r="BE284" s="2"/>
      <c r="BF284" s="2"/>
      <c r="BG284" s="2"/>
      <c r="BH284" s="2"/>
    </row>
    <row r="285" spans="1:60">
      <c r="A285" t="s">
        <v>197</v>
      </c>
      <c r="B285" t="s">
        <v>602</v>
      </c>
      <c r="C285" s="2">
        <v>4282</v>
      </c>
      <c r="D285" s="2">
        <v>4279</v>
      </c>
      <c r="E285" s="2">
        <v>4267</v>
      </c>
      <c r="F285" s="2">
        <v>4257</v>
      </c>
      <c r="G285" s="2">
        <v>4265</v>
      </c>
      <c r="H285" s="2">
        <v>4278</v>
      </c>
      <c r="I285" s="2">
        <v>4295</v>
      </c>
      <c r="J285" s="2">
        <v>4323</v>
      </c>
      <c r="K285" s="2">
        <v>4366</v>
      </c>
      <c r="L285" s="2">
        <v>4397</v>
      </c>
      <c r="M285" s="2">
        <v>4421</v>
      </c>
      <c r="N285" s="2">
        <v>4464</v>
      </c>
      <c r="O285" s="2">
        <v>4503</v>
      </c>
      <c r="P285" s="2">
        <v>4531</v>
      </c>
      <c r="Q285" s="2">
        <v>4543</v>
      </c>
      <c r="R285" s="2">
        <v>4558</v>
      </c>
      <c r="S285" s="2">
        <v>4579</v>
      </c>
      <c r="T285" s="2">
        <v>4551</v>
      </c>
      <c r="U285" s="2">
        <v>4572</v>
      </c>
      <c r="V285" s="2">
        <v>4572</v>
      </c>
      <c r="W285" s="2">
        <v>4564.5025648598003</v>
      </c>
      <c r="X285" s="2">
        <v>4558.9269108574699</v>
      </c>
      <c r="Y285" s="2">
        <v>4558.5381873631704</v>
      </c>
      <c r="Z285" s="2">
        <v>4561.7986994161702</v>
      </c>
      <c r="AA285" s="2">
        <v>4568.6334666408302</v>
      </c>
      <c r="AB285" s="2">
        <v>4574.1950724771896</v>
      </c>
      <c r="AC285" s="2">
        <v>4578.2563408498299</v>
      </c>
      <c r="AD285" s="2">
        <v>4580.6548091117802</v>
      </c>
      <c r="AE285" s="2">
        <v>4581.3495979384097</v>
      </c>
      <c r="AF285" s="2">
        <v>4581.72397240382</v>
      </c>
      <c r="AG285" s="2">
        <v>4581.8054306877202</v>
      </c>
      <c r="AH285" s="2">
        <v>4581.3533563337596</v>
      </c>
      <c r="AI285" s="2">
        <v>4580.4772800454302</v>
      </c>
      <c r="AJ285" s="2">
        <v>4579.1818735740799</v>
      </c>
      <c r="AK285" s="2">
        <v>4577.4186302030903</v>
      </c>
      <c r="AL285" s="2">
        <v>4575.1978219961702</v>
      </c>
      <c r="AM285" s="2">
        <v>4572.5123684995697</v>
      </c>
      <c r="AN285" s="2">
        <v>4569.4303471030498</v>
      </c>
      <c r="AO285" s="2">
        <v>4565.9994544002502</v>
      </c>
      <c r="AP285" s="2">
        <v>4562.2724966963997</v>
      </c>
      <c r="AQ285" s="2">
        <v>4558.2778128234004</v>
      </c>
      <c r="AR285" s="2"/>
      <c r="AS285" s="2"/>
      <c r="AT285" s="2"/>
      <c r="AU285" s="2"/>
      <c r="AV285" s="2"/>
      <c r="AW285" s="2"/>
      <c r="AX285" s="2"/>
      <c r="AY285" s="2"/>
      <c r="AZ285" s="2"/>
      <c r="BA285" s="2"/>
      <c r="BB285" s="2"/>
      <c r="BC285" s="2"/>
      <c r="BD285" s="2"/>
      <c r="BE285" s="2"/>
      <c r="BF285" s="2"/>
      <c r="BG285" s="2"/>
      <c r="BH285" s="2"/>
    </row>
    <row r="286" spans="1:60">
      <c r="A286" t="s">
        <v>197</v>
      </c>
      <c r="B286" t="s">
        <v>603</v>
      </c>
      <c r="C286" s="2">
        <v>6038</v>
      </c>
      <c r="D286" s="2">
        <v>6006</v>
      </c>
      <c r="E286" s="2">
        <v>5960</v>
      </c>
      <c r="F286" s="2">
        <v>5931</v>
      </c>
      <c r="G286" s="2">
        <v>5932</v>
      </c>
      <c r="H286" s="2">
        <v>5951</v>
      </c>
      <c r="I286" s="2">
        <v>5957</v>
      </c>
      <c r="J286" s="2">
        <v>6008</v>
      </c>
      <c r="K286" s="2">
        <v>6129</v>
      </c>
      <c r="L286" s="2">
        <v>6189</v>
      </c>
      <c r="M286" s="2">
        <v>6211</v>
      </c>
      <c r="N286" s="2">
        <v>6199</v>
      </c>
      <c r="O286" s="2">
        <v>6185</v>
      </c>
      <c r="P286" s="2">
        <v>6179</v>
      </c>
      <c r="Q286" s="2">
        <v>6153</v>
      </c>
      <c r="R286" s="2">
        <v>6120</v>
      </c>
      <c r="S286" s="2">
        <v>6116</v>
      </c>
      <c r="T286" s="2">
        <v>6081</v>
      </c>
      <c r="U286" s="2">
        <v>6076</v>
      </c>
      <c r="V286" s="2">
        <v>6044</v>
      </c>
      <c r="W286" s="2">
        <v>5997.2092398456898</v>
      </c>
      <c r="X286" s="2">
        <v>5950.6568732513797</v>
      </c>
      <c r="Y286" s="2">
        <v>5905.7630055472</v>
      </c>
      <c r="Z286" s="2">
        <v>5860.6575464694797</v>
      </c>
      <c r="AA286" s="2">
        <v>5815.2621011724796</v>
      </c>
      <c r="AB286" s="2">
        <v>5766.1984275944797</v>
      </c>
      <c r="AC286" s="2">
        <v>5713.3749728266203</v>
      </c>
      <c r="AD286" s="2">
        <v>5656.8587761178096</v>
      </c>
      <c r="AE286" s="2">
        <v>5596.7681726177998</v>
      </c>
      <c r="AF286" s="2">
        <v>5534.7093594243197</v>
      </c>
      <c r="AG286" s="2">
        <v>5470.7283485193802</v>
      </c>
      <c r="AH286" s="2">
        <v>5404.6743416743502</v>
      </c>
      <c r="AI286" s="2">
        <v>5336.6936064638403</v>
      </c>
      <c r="AJ286" s="2">
        <v>5266.8979407667202</v>
      </c>
      <c r="AK286" s="2">
        <v>5195.40921575015</v>
      </c>
      <c r="AL286" s="2">
        <v>5122.3613597778703</v>
      </c>
      <c r="AM286" s="2">
        <v>5047.8076689837999</v>
      </c>
      <c r="AN286" s="2">
        <v>4971.8953399092998</v>
      </c>
      <c r="AO286" s="2">
        <v>4894.7794215139302</v>
      </c>
      <c r="AP286" s="2">
        <v>4816.63576860378</v>
      </c>
      <c r="AQ286" s="2">
        <v>4737.6334785684103</v>
      </c>
      <c r="AR286" s="2"/>
      <c r="AS286" s="2"/>
      <c r="AT286" s="2"/>
      <c r="AU286" s="2"/>
      <c r="AV286" s="2"/>
      <c r="AW286" s="2"/>
      <c r="AX286" s="2"/>
      <c r="AY286" s="2"/>
      <c r="AZ286" s="2"/>
      <c r="BA286" s="2"/>
      <c r="BB286" s="2"/>
      <c r="BC286" s="2"/>
      <c r="BD286" s="2"/>
      <c r="BE286" s="2"/>
      <c r="BF286" s="2"/>
      <c r="BG286" s="2"/>
      <c r="BH286" s="2"/>
    </row>
    <row r="287" spans="1:60">
      <c r="A287" t="s">
        <v>197</v>
      </c>
      <c r="B287" t="s">
        <v>604</v>
      </c>
      <c r="C287" s="2">
        <v>7099</v>
      </c>
      <c r="D287" s="2">
        <v>7118</v>
      </c>
      <c r="E287" s="2">
        <v>7084</v>
      </c>
      <c r="F287" s="2">
        <v>7028</v>
      </c>
      <c r="G287" s="2">
        <v>6986</v>
      </c>
      <c r="H287" s="2">
        <v>6949</v>
      </c>
      <c r="I287" s="2">
        <v>6996</v>
      </c>
      <c r="J287" s="2">
        <v>7136</v>
      </c>
      <c r="K287" s="2">
        <v>7237</v>
      </c>
      <c r="L287" s="2">
        <v>7270</v>
      </c>
      <c r="M287" s="2">
        <v>7289</v>
      </c>
      <c r="N287" s="2">
        <v>7362</v>
      </c>
      <c r="O287" s="2">
        <v>7428</v>
      </c>
      <c r="P287" s="2">
        <v>7502</v>
      </c>
      <c r="Q287" s="2">
        <v>7562</v>
      </c>
      <c r="R287" s="2">
        <v>7626</v>
      </c>
      <c r="S287" s="2">
        <v>7682</v>
      </c>
      <c r="T287" s="2">
        <v>7728</v>
      </c>
      <c r="U287" s="2">
        <v>7760</v>
      </c>
      <c r="V287" s="2">
        <v>7778</v>
      </c>
      <c r="W287" s="2">
        <v>7747.5925140499803</v>
      </c>
      <c r="X287" s="2">
        <v>7720.4777636813296</v>
      </c>
      <c r="Y287" s="2">
        <v>7707.0671454778403</v>
      </c>
      <c r="Z287" s="2">
        <v>7706.1248269186699</v>
      </c>
      <c r="AA287" s="2">
        <v>7718.8715260505196</v>
      </c>
      <c r="AB287" s="2">
        <v>7731.72686408759</v>
      </c>
      <c r="AC287" s="2">
        <v>7744.3738284850997</v>
      </c>
      <c r="AD287" s="2">
        <v>7756.62935989793</v>
      </c>
      <c r="AE287" s="2">
        <v>7768.5330585897</v>
      </c>
      <c r="AF287" s="2">
        <v>7781.6312121108303</v>
      </c>
      <c r="AG287" s="2">
        <v>7795.9613733985598</v>
      </c>
      <c r="AH287" s="2">
        <v>7810.7957043388496</v>
      </c>
      <c r="AI287" s="2">
        <v>7826.3002002931398</v>
      </c>
      <c r="AJ287" s="2">
        <v>7842.4638087598496</v>
      </c>
      <c r="AK287" s="2">
        <v>7859.3113892013098</v>
      </c>
      <c r="AL287" s="2">
        <v>7876.8677683957603</v>
      </c>
      <c r="AM287" s="2">
        <v>7895.0923632666099</v>
      </c>
      <c r="AN287" s="2">
        <v>7913.9996446709902</v>
      </c>
      <c r="AO287" s="2">
        <v>7933.5804857313396</v>
      </c>
      <c r="AP287" s="2">
        <v>7953.8138435769697</v>
      </c>
      <c r="AQ287" s="2">
        <v>7974.6479204673997</v>
      </c>
      <c r="AR287" s="2"/>
      <c r="AS287" s="2"/>
      <c r="AT287" s="2"/>
      <c r="AU287" s="2"/>
      <c r="AV287" s="2"/>
      <c r="AW287" s="2"/>
      <c r="AX287" s="2"/>
      <c r="AY287" s="2"/>
      <c r="AZ287" s="2"/>
      <c r="BA287" s="2"/>
      <c r="BB287" s="2"/>
      <c r="BC287" s="2"/>
      <c r="BD287" s="2"/>
      <c r="BE287" s="2"/>
      <c r="BF287" s="2"/>
      <c r="BG287" s="2"/>
      <c r="BH287" s="2"/>
    </row>
    <row r="288" spans="1:60">
      <c r="A288" t="s">
        <v>197</v>
      </c>
      <c r="B288" t="s">
        <v>605</v>
      </c>
      <c r="C288" s="2">
        <v>19963</v>
      </c>
      <c r="D288" s="2">
        <v>20295</v>
      </c>
      <c r="E288" s="2">
        <v>20282</v>
      </c>
      <c r="F288" s="2">
        <v>20236</v>
      </c>
      <c r="G288" s="2">
        <v>20194</v>
      </c>
      <c r="H288" s="2">
        <v>20056</v>
      </c>
      <c r="I288" s="2">
        <v>20224</v>
      </c>
      <c r="J288" s="2">
        <v>20491</v>
      </c>
      <c r="K288" s="2">
        <v>20660</v>
      </c>
      <c r="L288" s="2">
        <v>20892</v>
      </c>
      <c r="M288" s="2">
        <v>21041</v>
      </c>
      <c r="N288" s="2">
        <v>21148</v>
      </c>
      <c r="O288" s="2">
        <v>21378</v>
      </c>
      <c r="P288" s="2">
        <v>21513</v>
      </c>
      <c r="Q288" s="2">
        <v>21754</v>
      </c>
      <c r="R288" s="2">
        <v>21858</v>
      </c>
      <c r="S288" s="2">
        <v>22176</v>
      </c>
      <c r="T288" s="2">
        <v>22262</v>
      </c>
      <c r="U288" s="2">
        <v>22480</v>
      </c>
      <c r="V288" s="2">
        <v>22733</v>
      </c>
      <c r="W288" s="2">
        <v>22708.568098962998</v>
      </c>
      <c r="X288" s="2">
        <v>22704.8545797353</v>
      </c>
      <c r="Y288" s="2">
        <v>22786.375093971099</v>
      </c>
      <c r="Z288" s="2">
        <v>22952.047751913698</v>
      </c>
      <c r="AA288" s="2">
        <v>23214.496824280599</v>
      </c>
      <c r="AB288" s="2">
        <v>23483.074739488198</v>
      </c>
      <c r="AC288" s="2">
        <v>23756.266242626301</v>
      </c>
      <c r="AD288" s="2">
        <v>24033.293451314901</v>
      </c>
      <c r="AE288" s="2">
        <v>24314.383415071501</v>
      </c>
      <c r="AF288" s="2">
        <v>24601.951374824199</v>
      </c>
      <c r="AG288" s="2">
        <v>24896.0846306032</v>
      </c>
      <c r="AH288" s="2">
        <v>25192.380877951698</v>
      </c>
      <c r="AI288" s="2">
        <v>25491.412417372001</v>
      </c>
      <c r="AJ288" s="2">
        <v>25793.053357308701</v>
      </c>
      <c r="AK288" s="2">
        <v>26097.325251338902</v>
      </c>
      <c r="AL288" s="2">
        <v>26404.0859916183</v>
      </c>
      <c r="AM288" s="2">
        <v>26712.988663442298</v>
      </c>
      <c r="AN288" s="2">
        <v>27024.0572096252</v>
      </c>
      <c r="AO288" s="2">
        <v>27337.0702986664</v>
      </c>
      <c r="AP288" s="2">
        <v>27652.0073270672</v>
      </c>
      <c r="AQ288" s="2">
        <v>27968.620368340598</v>
      </c>
      <c r="AR288" s="2"/>
      <c r="AS288" s="2"/>
      <c r="AT288" s="2"/>
      <c r="AU288" s="2"/>
      <c r="AV288" s="2"/>
      <c r="AW288" s="2"/>
      <c r="AX288" s="2"/>
      <c r="AY288" s="2"/>
      <c r="AZ288" s="2"/>
      <c r="BA288" s="2"/>
      <c r="BB288" s="2"/>
      <c r="BC288" s="2"/>
      <c r="BD288" s="2"/>
      <c r="BE288" s="2"/>
      <c r="BF288" s="2"/>
      <c r="BG288" s="2"/>
      <c r="BH288" s="2"/>
    </row>
    <row r="289" spans="1:60">
      <c r="A289" t="s">
        <v>197</v>
      </c>
      <c r="B289" t="s">
        <v>606</v>
      </c>
      <c r="C289" s="2">
        <v>16711</v>
      </c>
      <c r="D289" s="2">
        <v>16713</v>
      </c>
      <c r="E289" s="2">
        <v>16717</v>
      </c>
      <c r="F289" s="2">
        <v>16727</v>
      </c>
      <c r="G289" s="2">
        <v>16626</v>
      </c>
      <c r="H289" s="2">
        <v>16594</v>
      </c>
      <c r="I289" s="2">
        <v>16614</v>
      </c>
      <c r="J289" s="2">
        <v>16633</v>
      </c>
      <c r="K289" s="2">
        <v>16693</v>
      </c>
      <c r="L289" s="2">
        <v>16766</v>
      </c>
      <c r="M289" s="2">
        <v>16830</v>
      </c>
      <c r="N289" s="2">
        <v>16914</v>
      </c>
      <c r="O289" s="2">
        <v>17062</v>
      </c>
      <c r="P289" s="2">
        <v>17184</v>
      </c>
      <c r="Q289" s="2">
        <v>17342</v>
      </c>
      <c r="R289" s="2">
        <v>17555</v>
      </c>
      <c r="S289" s="2">
        <v>17752</v>
      </c>
      <c r="T289" s="2">
        <v>18026</v>
      </c>
      <c r="U289" s="2">
        <v>18177</v>
      </c>
      <c r="V289" s="2">
        <v>18437</v>
      </c>
      <c r="W289" s="2">
        <v>18617.2135432713</v>
      </c>
      <c r="X289" s="2">
        <v>18803.3597658123</v>
      </c>
      <c r="Y289" s="2">
        <v>19016.378304561102</v>
      </c>
      <c r="Z289" s="2">
        <v>19247.771556315402</v>
      </c>
      <c r="AA289" s="2">
        <v>19498.511861910902</v>
      </c>
      <c r="AB289" s="2">
        <v>19746.524340151602</v>
      </c>
      <c r="AC289" s="2">
        <v>19990.989771865199</v>
      </c>
      <c r="AD289" s="2">
        <v>20231.694814496401</v>
      </c>
      <c r="AE289" s="2">
        <v>20468.5737459105</v>
      </c>
      <c r="AF289" s="2">
        <v>20700.004586306</v>
      </c>
      <c r="AG289" s="2">
        <v>20925.676935956799</v>
      </c>
      <c r="AH289" s="2">
        <v>21143.809343102399</v>
      </c>
      <c r="AI289" s="2">
        <v>21354.255962224499</v>
      </c>
      <c r="AJ289" s="2">
        <v>21556.625242427599</v>
      </c>
      <c r="AK289" s="2">
        <v>21750.555006126498</v>
      </c>
      <c r="AL289" s="2">
        <v>21935.8861476081</v>
      </c>
      <c r="AM289" s="2">
        <v>22112.134918860302</v>
      </c>
      <c r="AN289" s="2">
        <v>22279.2999967426</v>
      </c>
      <c r="AO289" s="2">
        <v>22437.476542611901</v>
      </c>
      <c r="AP289" s="2">
        <v>22586.9674984017</v>
      </c>
      <c r="AQ289" s="2">
        <v>22728.108812815201</v>
      </c>
      <c r="AR289" s="2"/>
      <c r="AS289" s="2"/>
      <c r="AT289" s="2"/>
      <c r="AU289" s="2"/>
      <c r="AV289" s="2"/>
      <c r="AW289" s="2"/>
      <c r="AX289" s="2"/>
      <c r="AY289" s="2"/>
      <c r="AZ289" s="2"/>
      <c r="BA289" s="2"/>
      <c r="BB289" s="2"/>
      <c r="BC289" s="2"/>
      <c r="BD289" s="2"/>
      <c r="BE289" s="2"/>
      <c r="BF289" s="2"/>
      <c r="BG289" s="2"/>
      <c r="BH289" s="2"/>
    </row>
    <row r="290" spans="1:60">
      <c r="A290" t="s">
        <v>197</v>
      </c>
      <c r="B290" t="s">
        <v>607</v>
      </c>
      <c r="C290" s="2">
        <v>14963</v>
      </c>
      <c r="D290" s="2">
        <v>15239</v>
      </c>
      <c r="E290" s="2">
        <v>15451</v>
      </c>
      <c r="F290" s="2">
        <v>15541</v>
      </c>
      <c r="G290" s="2">
        <v>15646</v>
      </c>
      <c r="H290" s="2">
        <v>15787</v>
      </c>
      <c r="I290" s="2">
        <v>15864</v>
      </c>
      <c r="J290" s="2">
        <v>15956</v>
      </c>
      <c r="K290" s="2">
        <v>16070</v>
      </c>
      <c r="L290" s="2">
        <v>16142</v>
      </c>
      <c r="M290" s="2">
        <v>16205</v>
      </c>
      <c r="N290" s="2">
        <v>16400</v>
      </c>
      <c r="O290" s="2">
        <v>16556</v>
      </c>
      <c r="P290" s="2">
        <v>16711</v>
      </c>
      <c r="Q290" s="2">
        <v>16906</v>
      </c>
      <c r="R290" s="2">
        <v>17247</v>
      </c>
      <c r="S290" s="2">
        <v>17486</v>
      </c>
      <c r="T290" s="2">
        <v>17699</v>
      </c>
      <c r="U290" s="2">
        <v>17893</v>
      </c>
      <c r="V290" s="2">
        <v>18030</v>
      </c>
      <c r="W290" s="2">
        <v>18097.1800457223</v>
      </c>
      <c r="X290" s="2">
        <v>18174.226626398598</v>
      </c>
      <c r="Y290" s="2">
        <v>18269.768086791901</v>
      </c>
      <c r="Z290" s="2">
        <v>18375.753543782001</v>
      </c>
      <c r="AA290" s="2">
        <v>18492.9470422505</v>
      </c>
      <c r="AB290" s="2">
        <v>18603.472934271798</v>
      </c>
      <c r="AC290" s="2">
        <v>18707.1633329658</v>
      </c>
      <c r="AD290" s="2">
        <v>18804.4312688184</v>
      </c>
      <c r="AE290" s="2">
        <v>18895.935608871601</v>
      </c>
      <c r="AF290" s="2">
        <v>18986.909747678801</v>
      </c>
      <c r="AG290" s="2">
        <v>19077.5300566113</v>
      </c>
      <c r="AH290" s="2">
        <v>19166.6628240387</v>
      </c>
      <c r="AI290" s="2">
        <v>19254.491618155502</v>
      </c>
      <c r="AJ290" s="2">
        <v>19341.136249402702</v>
      </c>
      <c r="AK290" s="2">
        <v>19426.550668997501</v>
      </c>
      <c r="AL290" s="2">
        <v>19510.8631999846</v>
      </c>
      <c r="AM290" s="2">
        <v>19593.888875693599</v>
      </c>
      <c r="AN290" s="2">
        <v>19675.7088816791</v>
      </c>
      <c r="AO290" s="2">
        <v>19756.329116950801</v>
      </c>
      <c r="AP290" s="2">
        <v>19835.768155968901</v>
      </c>
      <c r="AQ290" s="2">
        <v>19914.001394271399</v>
      </c>
      <c r="AR290" s="2"/>
      <c r="AS290" s="2"/>
      <c r="AT290" s="2"/>
      <c r="AU290" s="2"/>
      <c r="AV290" s="2"/>
      <c r="AW290" s="2"/>
      <c r="AX290" s="2"/>
      <c r="AY290" s="2"/>
      <c r="AZ290" s="2"/>
      <c r="BA290" s="2"/>
      <c r="BB290" s="2"/>
      <c r="BC290" s="2"/>
      <c r="BD290" s="2"/>
      <c r="BE290" s="2"/>
      <c r="BF290" s="2"/>
      <c r="BG290" s="2"/>
      <c r="BH290" s="2"/>
    </row>
    <row r="291" spans="1:60">
      <c r="A291" t="s">
        <v>197</v>
      </c>
      <c r="B291" t="s">
        <v>608</v>
      </c>
      <c r="C291" s="2">
        <v>5132</v>
      </c>
      <c r="D291" s="2">
        <v>5219</v>
      </c>
      <c r="E291" s="2">
        <v>5284</v>
      </c>
      <c r="F291" s="2">
        <v>5322</v>
      </c>
      <c r="G291" s="2">
        <v>5320</v>
      </c>
      <c r="H291" s="2">
        <v>5345</v>
      </c>
      <c r="I291" s="2">
        <v>5386</v>
      </c>
      <c r="J291" s="2">
        <v>5479</v>
      </c>
      <c r="K291" s="2">
        <v>5543</v>
      </c>
      <c r="L291" s="2">
        <v>5583</v>
      </c>
      <c r="M291" s="2">
        <v>5589</v>
      </c>
      <c r="N291" s="2">
        <v>5661</v>
      </c>
      <c r="O291" s="2">
        <v>5739</v>
      </c>
      <c r="P291" s="2">
        <v>5821</v>
      </c>
      <c r="Q291" s="2">
        <v>5914</v>
      </c>
      <c r="R291" s="2">
        <v>6006</v>
      </c>
      <c r="S291" s="2">
        <v>6121</v>
      </c>
      <c r="T291" s="2">
        <v>6234</v>
      </c>
      <c r="U291" s="2">
        <v>6317</v>
      </c>
      <c r="V291" s="2">
        <v>6456</v>
      </c>
      <c r="W291" s="2">
        <v>6516.1972427706196</v>
      </c>
      <c r="X291" s="2">
        <v>6581.2752942472498</v>
      </c>
      <c r="Y291" s="2">
        <v>6660.0717337209398</v>
      </c>
      <c r="Z291" s="2">
        <v>6750.0534182909896</v>
      </c>
      <c r="AA291" s="2">
        <v>6852.9091563390803</v>
      </c>
      <c r="AB291" s="2">
        <v>6953.2952084611798</v>
      </c>
      <c r="AC291" s="2">
        <v>7051.0536850203998</v>
      </c>
      <c r="AD291" s="2">
        <v>7146.2711783576096</v>
      </c>
      <c r="AE291" s="2">
        <v>7239.1296063628797</v>
      </c>
      <c r="AF291" s="2">
        <v>7331.6453195050999</v>
      </c>
      <c r="AG291" s="2">
        <v>7423.9600281600397</v>
      </c>
      <c r="AH291" s="2">
        <v>7515.3300387155296</v>
      </c>
      <c r="AI291" s="2">
        <v>7605.9252121510199</v>
      </c>
      <c r="AJ291" s="2">
        <v>7695.8102511020998</v>
      </c>
      <c r="AK291" s="2">
        <v>7785.0362342057197</v>
      </c>
      <c r="AL291" s="2">
        <v>7873.7048206301397</v>
      </c>
      <c r="AM291" s="2">
        <v>7961.8226629819601</v>
      </c>
      <c r="AN291" s="2">
        <v>8049.4782225102599</v>
      </c>
      <c r="AO291" s="2">
        <v>8136.7282888830696</v>
      </c>
      <c r="AP291" s="2">
        <v>8223.6408274502101</v>
      </c>
      <c r="AQ291" s="2">
        <v>8310.2333507356307</v>
      </c>
      <c r="AR291" s="2"/>
      <c r="AS291" s="2"/>
      <c r="AT291" s="2"/>
      <c r="AU291" s="2"/>
      <c r="AV291" s="2"/>
      <c r="AW291" s="2"/>
      <c r="AX291" s="2"/>
      <c r="AY291" s="2"/>
      <c r="AZ291" s="2"/>
      <c r="BA291" s="2"/>
      <c r="BB291" s="2"/>
      <c r="BC291" s="2"/>
      <c r="BD291" s="2"/>
      <c r="BE291" s="2"/>
      <c r="BF291" s="2"/>
      <c r="BG291" s="2"/>
      <c r="BH291" s="2"/>
    </row>
    <row r="292" spans="1:60">
      <c r="A292" t="s">
        <v>197</v>
      </c>
      <c r="B292" t="s">
        <v>609</v>
      </c>
      <c r="C292" s="2">
        <v>13634</v>
      </c>
      <c r="D292" s="2">
        <v>14130</v>
      </c>
      <c r="E292" s="2">
        <v>14664</v>
      </c>
      <c r="F292" s="2">
        <v>14942</v>
      </c>
      <c r="G292" s="2">
        <v>15087</v>
      </c>
      <c r="H292" s="2">
        <v>15143</v>
      </c>
      <c r="I292" s="2">
        <v>15386</v>
      </c>
      <c r="J292" s="2">
        <v>15553</v>
      </c>
      <c r="K292" s="2">
        <v>15597</v>
      </c>
      <c r="L292" s="2">
        <v>15656</v>
      </c>
      <c r="M292" s="2">
        <v>15644</v>
      </c>
      <c r="N292" s="2">
        <v>15703</v>
      </c>
      <c r="O292" s="2">
        <v>15796</v>
      </c>
      <c r="P292" s="2">
        <v>15865</v>
      </c>
      <c r="Q292" s="2">
        <v>15914</v>
      </c>
      <c r="R292" s="2">
        <v>15986</v>
      </c>
      <c r="S292" s="2">
        <v>16045</v>
      </c>
      <c r="T292" s="2">
        <v>16058</v>
      </c>
      <c r="U292" s="2">
        <v>16111</v>
      </c>
      <c r="V292" s="2">
        <v>16209</v>
      </c>
      <c r="W292" s="2">
        <v>16239.688645906201</v>
      </c>
      <c r="X292" s="2">
        <v>16277.1190563524</v>
      </c>
      <c r="Y292" s="2">
        <v>16326.903179086699</v>
      </c>
      <c r="Z292" s="2">
        <v>16380.833979372101</v>
      </c>
      <c r="AA292" s="2">
        <v>16438.4683094377</v>
      </c>
      <c r="AB292" s="2">
        <v>16487.251408066099</v>
      </c>
      <c r="AC292" s="2">
        <v>16526.767398622502</v>
      </c>
      <c r="AD292" s="2">
        <v>16557.037315086101</v>
      </c>
      <c r="AE292" s="2">
        <v>16578.257266913701</v>
      </c>
      <c r="AF292" s="2">
        <v>16594.403519842501</v>
      </c>
      <c r="AG292" s="2">
        <v>16605.571613260399</v>
      </c>
      <c r="AH292" s="2">
        <v>16610.965513988798</v>
      </c>
      <c r="AI292" s="2">
        <v>16610.7798496824</v>
      </c>
      <c r="AJ292" s="2">
        <v>16605.052007389699</v>
      </c>
      <c r="AK292" s="2">
        <v>16593.767577882802</v>
      </c>
      <c r="AL292" s="2">
        <v>16576.9575169243</v>
      </c>
      <c r="AM292" s="2">
        <v>16554.3988343653</v>
      </c>
      <c r="AN292" s="2">
        <v>16526.177052012801</v>
      </c>
      <c r="AO292" s="2">
        <v>16492.384359973701</v>
      </c>
      <c r="AP292" s="2">
        <v>16453.267754917801</v>
      </c>
      <c r="AQ292" s="2">
        <v>16409.126749377599</v>
      </c>
      <c r="AR292" s="2"/>
      <c r="AS292" s="2"/>
      <c r="AT292" s="2"/>
      <c r="AU292" s="2"/>
      <c r="AV292" s="2"/>
      <c r="AW292" s="2"/>
      <c r="AX292" s="2"/>
      <c r="AY292" s="2"/>
      <c r="AZ292" s="2"/>
      <c r="BA292" s="2"/>
      <c r="BB292" s="2"/>
      <c r="BC292" s="2"/>
      <c r="BD292" s="2"/>
      <c r="BE292" s="2"/>
      <c r="BF292" s="2"/>
      <c r="BG292" s="2"/>
      <c r="BH292" s="2"/>
    </row>
    <row r="293" spans="1:60">
      <c r="A293" t="s">
        <v>197</v>
      </c>
      <c r="B293" t="s">
        <v>610</v>
      </c>
      <c r="C293" s="2">
        <v>21439</v>
      </c>
      <c r="D293" s="2">
        <v>21461</v>
      </c>
      <c r="E293" s="2">
        <v>21431</v>
      </c>
      <c r="F293" s="2">
        <v>21473</v>
      </c>
      <c r="G293" s="2">
        <v>21488</v>
      </c>
      <c r="H293" s="2">
        <v>21468</v>
      </c>
      <c r="I293" s="2">
        <v>21423</v>
      </c>
      <c r="J293" s="2">
        <v>21717</v>
      </c>
      <c r="K293" s="2">
        <v>21897</v>
      </c>
      <c r="L293" s="2">
        <v>22050</v>
      </c>
      <c r="M293" s="2">
        <v>22025</v>
      </c>
      <c r="N293" s="2">
        <v>22099</v>
      </c>
      <c r="O293" s="2">
        <v>22175</v>
      </c>
      <c r="P293" s="2">
        <v>22270</v>
      </c>
      <c r="Q293" s="2">
        <v>22365</v>
      </c>
      <c r="R293" s="2">
        <v>22478</v>
      </c>
      <c r="S293" s="2">
        <v>22554</v>
      </c>
      <c r="T293" s="2">
        <v>22595</v>
      </c>
      <c r="U293" s="2">
        <v>22612</v>
      </c>
      <c r="V293" s="2">
        <v>22656</v>
      </c>
      <c r="W293" s="2">
        <v>22777.811081960099</v>
      </c>
      <c r="X293" s="2">
        <v>22900.097032877002</v>
      </c>
      <c r="Y293" s="2">
        <v>23040.885232001201</v>
      </c>
      <c r="Z293" s="2">
        <v>23192.660698733998</v>
      </c>
      <c r="AA293" s="2">
        <v>23353.513029298101</v>
      </c>
      <c r="AB293" s="2">
        <v>23508.303790390099</v>
      </c>
      <c r="AC293" s="2">
        <v>23656.297991924399</v>
      </c>
      <c r="AD293" s="2">
        <v>23797.400774804199</v>
      </c>
      <c r="AE293" s="2">
        <v>23932.315990155501</v>
      </c>
      <c r="AF293" s="2">
        <v>24063.561758725202</v>
      </c>
      <c r="AG293" s="2">
        <v>24191.718912803201</v>
      </c>
      <c r="AH293" s="2">
        <v>24316.100833534001</v>
      </c>
      <c r="AI293" s="2">
        <v>24437.6454695297</v>
      </c>
      <c r="AJ293" s="2">
        <v>24556.4861657615</v>
      </c>
      <c r="AK293" s="2">
        <v>24672.715913594198</v>
      </c>
      <c r="AL293" s="2">
        <v>24786.209446684199</v>
      </c>
      <c r="AM293" s="2">
        <v>24896.6690293012</v>
      </c>
      <c r="AN293" s="2">
        <v>25004.1017418378</v>
      </c>
      <c r="AO293" s="2">
        <v>25108.645613935001</v>
      </c>
      <c r="AP293" s="2">
        <v>25210.594370423201</v>
      </c>
      <c r="AQ293" s="2">
        <v>25310.116312443599</v>
      </c>
      <c r="AR293" s="2"/>
      <c r="AS293" s="2"/>
      <c r="AT293" s="2"/>
      <c r="AU293" s="2"/>
      <c r="AV293" s="2"/>
      <c r="AW293" s="2"/>
      <c r="AX293" s="2"/>
      <c r="AY293" s="2"/>
      <c r="AZ293" s="2"/>
      <c r="BA293" s="2"/>
      <c r="BB293" s="2"/>
      <c r="BC293" s="2"/>
      <c r="BD293" s="2"/>
      <c r="BE293" s="2"/>
      <c r="BF293" s="2"/>
      <c r="BG293" s="2"/>
      <c r="BH293" s="2"/>
    </row>
    <row r="294" spans="1:60">
      <c r="A294" t="s">
        <v>197</v>
      </c>
      <c r="B294" t="s">
        <v>611</v>
      </c>
      <c r="C294" s="2">
        <v>6537</v>
      </c>
      <c r="D294" s="2">
        <v>6724</v>
      </c>
      <c r="E294" s="2">
        <v>6993</v>
      </c>
      <c r="F294" s="2">
        <v>7162</v>
      </c>
      <c r="G294" s="2">
        <v>7293</v>
      </c>
      <c r="H294" s="2">
        <v>7382</v>
      </c>
      <c r="I294" s="2">
        <v>7501</v>
      </c>
      <c r="J294" s="2">
        <v>7597</v>
      </c>
      <c r="K294" s="2">
        <v>7644</v>
      </c>
      <c r="L294" s="2">
        <v>7669</v>
      </c>
      <c r="M294" s="2">
        <v>7772</v>
      </c>
      <c r="N294" s="2">
        <v>7771</v>
      </c>
      <c r="O294" s="2">
        <v>7776</v>
      </c>
      <c r="P294" s="2">
        <v>7800</v>
      </c>
      <c r="Q294" s="2">
        <v>7829</v>
      </c>
      <c r="R294" s="2">
        <v>7871</v>
      </c>
      <c r="S294" s="2">
        <v>7914</v>
      </c>
      <c r="T294" s="2">
        <v>7964</v>
      </c>
      <c r="U294" s="2">
        <v>8025</v>
      </c>
      <c r="V294" s="2">
        <v>8173</v>
      </c>
      <c r="W294" s="2">
        <v>8211.9091153863592</v>
      </c>
      <c r="X294" s="2">
        <v>8263.6065345284696</v>
      </c>
      <c r="Y294" s="2">
        <v>8321.8205055695598</v>
      </c>
      <c r="Z294" s="2">
        <v>8382.1226996165406</v>
      </c>
      <c r="AA294" s="2">
        <v>8444.6157127553506</v>
      </c>
      <c r="AB294" s="2">
        <v>8503.3586134003308</v>
      </c>
      <c r="AC294" s="2">
        <v>8558.35033921186</v>
      </c>
      <c r="AD294" s="2">
        <v>8609.6122073609895</v>
      </c>
      <c r="AE294" s="2">
        <v>8657.3770688318491</v>
      </c>
      <c r="AF294" s="2">
        <v>8703.9361593496506</v>
      </c>
      <c r="AG294" s="2">
        <v>8749.3584345277104</v>
      </c>
      <c r="AH294" s="2">
        <v>8793.1683200923908</v>
      </c>
      <c r="AI294" s="2">
        <v>8835.6684846192293</v>
      </c>
      <c r="AJ294" s="2">
        <v>8876.8442438076108</v>
      </c>
      <c r="AK294" s="2">
        <v>8916.7158483726507</v>
      </c>
      <c r="AL294" s="2">
        <v>8955.3177252355508</v>
      </c>
      <c r="AM294" s="2">
        <v>8992.5358392909493</v>
      </c>
      <c r="AN294" s="2">
        <v>9028.4284211142494</v>
      </c>
      <c r="AO294" s="2">
        <v>9063.0546548518105</v>
      </c>
      <c r="AP294" s="2">
        <v>9096.4983310725893</v>
      </c>
      <c r="AQ294" s="2">
        <v>9128.8141445769506</v>
      </c>
      <c r="AR294" s="2"/>
      <c r="AS294" s="2"/>
      <c r="AT294" s="2"/>
      <c r="AU294" s="2"/>
      <c r="AV294" s="2"/>
      <c r="AW294" s="2"/>
      <c r="AX294" s="2"/>
      <c r="AY294" s="2"/>
      <c r="AZ294" s="2"/>
      <c r="BA294" s="2"/>
      <c r="BB294" s="2"/>
      <c r="BC294" s="2"/>
      <c r="BD294" s="2"/>
      <c r="BE294" s="2"/>
      <c r="BF294" s="2"/>
      <c r="BG294" s="2"/>
      <c r="BH294" s="2"/>
    </row>
    <row r="295" spans="1:60">
      <c r="A295" t="s">
        <v>197</v>
      </c>
      <c r="B295" t="s">
        <v>612</v>
      </c>
      <c r="C295" s="2">
        <v>7290</v>
      </c>
      <c r="D295" s="2">
        <v>7412</v>
      </c>
      <c r="E295" s="2">
        <v>7606</v>
      </c>
      <c r="F295" s="2">
        <v>7746</v>
      </c>
      <c r="G295" s="2">
        <v>7845</v>
      </c>
      <c r="H295" s="2">
        <v>7892</v>
      </c>
      <c r="I295" s="2">
        <v>8068</v>
      </c>
      <c r="J295" s="2">
        <v>8200</v>
      </c>
      <c r="K295" s="2">
        <v>8295</v>
      </c>
      <c r="L295" s="2">
        <v>8460</v>
      </c>
      <c r="M295" s="2">
        <v>8580</v>
      </c>
      <c r="N295" s="2">
        <v>8559</v>
      </c>
      <c r="O295" s="2">
        <v>8546</v>
      </c>
      <c r="P295" s="2">
        <v>8532</v>
      </c>
      <c r="Q295" s="2">
        <v>8519</v>
      </c>
      <c r="R295" s="2">
        <v>8510</v>
      </c>
      <c r="S295" s="2">
        <v>8524</v>
      </c>
      <c r="T295" s="2">
        <v>8505</v>
      </c>
      <c r="U295" s="2">
        <v>8527</v>
      </c>
      <c r="V295" s="2">
        <v>8581</v>
      </c>
      <c r="W295" s="2">
        <v>8636.1133716212698</v>
      </c>
      <c r="X295" s="2">
        <v>8705.9256527122998</v>
      </c>
      <c r="Y295" s="2">
        <v>8784.7887689739491</v>
      </c>
      <c r="Z295" s="2">
        <v>8867.3521858897293</v>
      </c>
      <c r="AA295" s="2">
        <v>8953.5891082789094</v>
      </c>
      <c r="AB295" s="2">
        <v>9035.8228607034198</v>
      </c>
      <c r="AC295" s="2">
        <v>9113.8355120909691</v>
      </c>
      <c r="AD295" s="2">
        <v>9187.73545124251</v>
      </c>
      <c r="AE295" s="2">
        <v>9257.8551715390895</v>
      </c>
      <c r="AF295" s="2">
        <v>9325.9439878093708</v>
      </c>
      <c r="AG295" s="2">
        <v>9392.2386219229102</v>
      </c>
      <c r="AH295" s="2">
        <v>9456.2510087369592</v>
      </c>
      <c r="AI295" s="2">
        <v>9518.2000862714194</v>
      </c>
      <c r="AJ295" s="2">
        <v>9578.2274242367002</v>
      </c>
      <c r="AK295" s="2">
        <v>9636.4051387144591</v>
      </c>
      <c r="AL295" s="2">
        <v>9692.8405263385703</v>
      </c>
      <c r="AM295" s="2">
        <v>9747.5048900496204</v>
      </c>
      <c r="AN295" s="2">
        <v>9800.49160172747</v>
      </c>
      <c r="AO295" s="2">
        <v>9851.9204124308308</v>
      </c>
      <c r="AP295" s="2">
        <v>9901.8920749159297</v>
      </c>
      <c r="AQ295" s="2">
        <v>9950.4797015926306</v>
      </c>
      <c r="AR295" s="2"/>
      <c r="AS295" s="2"/>
      <c r="AT295" s="2"/>
      <c r="AU295" s="2"/>
      <c r="AV295" s="2"/>
      <c r="AW295" s="2"/>
      <c r="AX295" s="2"/>
      <c r="AY295" s="2"/>
      <c r="AZ295" s="2"/>
      <c r="BA295" s="2"/>
      <c r="BB295" s="2"/>
      <c r="BC295" s="2"/>
      <c r="BD295" s="2"/>
      <c r="BE295" s="2"/>
      <c r="BF295" s="2"/>
      <c r="BG295" s="2"/>
      <c r="BH295" s="2"/>
    </row>
    <row r="296" spans="1:60">
      <c r="A296" t="s">
        <v>197</v>
      </c>
      <c r="B296" t="s">
        <v>613</v>
      </c>
      <c r="C296" s="2">
        <v>22680</v>
      </c>
      <c r="D296" s="2">
        <v>22702</v>
      </c>
      <c r="E296" s="2">
        <v>22669</v>
      </c>
      <c r="F296" s="2">
        <v>22623</v>
      </c>
      <c r="G296" s="2">
        <v>22656</v>
      </c>
      <c r="H296" s="2">
        <v>22708</v>
      </c>
      <c r="I296" s="2">
        <v>22722</v>
      </c>
      <c r="J296" s="2">
        <v>23028</v>
      </c>
      <c r="K296" s="2">
        <v>23606</v>
      </c>
      <c r="L296" s="2">
        <v>23730</v>
      </c>
      <c r="M296" s="2">
        <v>23934</v>
      </c>
      <c r="N296" s="2">
        <v>24005</v>
      </c>
      <c r="O296" s="2">
        <v>24155</v>
      </c>
      <c r="P296" s="2">
        <v>24234</v>
      </c>
      <c r="Q296" s="2">
        <v>24326</v>
      </c>
      <c r="R296" s="2">
        <v>24454</v>
      </c>
      <c r="S296" s="2">
        <v>24585</v>
      </c>
      <c r="T296" s="2">
        <v>24720</v>
      </c>
      <c r="U296" s="2">
        <v>24853</v>
      </c>
      <c r="V296" s="2">
        <v>24953</v>
      </c>
      <c r="W296" s="2">
        <v>25073.362468543899</v>
      </c>
      <c r="X296" s="2">
        <v>25207.1656923314</v>
      </c>
      <c r="Y296" s="2">
        <v>25394.814859937</v>
      </c>
      <c r="Z296" s="2">
        <v>25629.928895520701</v>
      </c>
      <c r="AA296" s="2">
        <v>25911.0354389407</v>
      </c>
      <c r="AB296" s="2">
        <v>26197.670418150399</v>
      </c>
      <c r="AC296" s="2">
        <v>26491.452417732598</v>
      </c>
      <c r="AD296" s="2">
        <v>26790.943116520601</v>
      </c>
      <c r="AE296" s="2">
        <v>27096.1705435859</v>
      </c>
      <c r="AF296" s="2">
        <v>27405.323464867899</v>
      </c>
      <c r="AG296" s="2">
        <v>27718.4925249591</v>
      </c>
      <c r="AH296" s="2">
        <v>28033.443951278099</v>
      </c>
      <c r="AI296" s="2">
        <v>28350.736289229</v>
      </c>
      <c r="AJ296" s="2">
        <v>28670.072065460499</v>
      </c>
      <c r="AK296" s="2">
        <v>28991.4543155582</v>
      </c>
      <c r="AL296" s="2">
        <v>29314.671014289899</v>
      </c>
      <c r="AM296" s="2">
        <v>29639.2365382516</v>
      </c>
      <c r="AN296" s="2">
        <v>29964.8784395742</v>
      </c>
      <c r="AO296" s="2">
        <v>30291.4159927316</v>
      </c>
      <c r="AP296" s="2">
        <v>30618.572331367399</v>
      </c>
      <c r="AQ296" s="2">
        <v>30946.1349702029</v>
      </c>
      <c r="AR296" s="2"/>
      <c r="AS296" s="2"/>
      <c r="AT296" s="2"/>
      <c r="AU296" s="2"/>
      <c r="AV296" s="2"/>
      <c r="AW296" s="2"/>
      <c r="AX296" s="2"/>
      <c r="AY296" s="2"/>
      <c r="AZ296" s="2"/>
      <c r="BA296" s="2"/>
      <c r="BB296" s="2"/>
      <c r="BC296" s="2"/>
      <c r="BD296" s="2"/>
      <c r="BE296" s="2"/>
      <c r="BF296" s="2"/>
      <c r="BG296" s="2"/>
      <c r="BH296" s="2"/>
    </row>
    <row r="297" spans="1:60">
      <c r="A297" t="s">
        <v>197</v>
      </c>
      <c r="B297" t="s">
        <v>614</v>
      </c>
      <c r="C297" s="2">
        <v>7368</v>
      </c>
      <c r="D297" s="2">
        <v>7646</v>
      </c>
      <c r="E297" s="2">
        <v>7911</v>
      </c>
      <c r="F297" s="2">
        <v>8067</v>
      </c>
      <c r="G297" s="2">
        <v>8263</v>
      </c>
      <c r="H297" s="2">
        <v>8449</v>
      </c>
      <c r="I297" s="2">
        <v>8725</v>
      </c>
      <c r="J297" s="2">
        <v>8986</v>
      </c>
      <c r="K297" s="2">
        <v>9225</v>
      </c>
      <c r="L297" s="2">
        <v>9598</v>
      </c>
      <c r="M297" s="2">
        <v>9820</v>
      </c>
      <c r="N297" s="2">
        <v>10060</v>
      </c>
      <c r="O297" s="2">
        <v>10340</v>
      </c>
      <c r="P297" s="2">
        <v>10647</v>
      </c>
      <c r="Q297" s="2">
        <v>11048</v>
      </c>
      <c r="R297" s="2">
        <v>11424</v>
      </c>
      <c r="S297" s="2">
        <v>11774</v>
      </c>
      <c r="T297" s="2">
        <v>12042</v>
      </c>
      <c r="U297" s="2">
        <v>12333</v>
      </c>
      <c r="V297" s="2">
        <v>12592</v>
      </c>
      <c r="W297" s="2">
        <v>12891.0798345107</v>
      </c>
      <c r="X297" s="2">
        <v>13201.2845446834</v>
      </c>
      <c r="Y297" s="2">
        <v>13532.9907368275</v>
      </c>
      <c r="Z297" s="2">
        <v>13879.679428338401</v>
      </c>
      <c r="AA297" s="2">
        <v>14238.6223330962</v>
      </c>
      <c r="AB297" s="2">
        <v>14591.9558290243</v>
      </c>
      <c r="AC297" s="2">
        <v>14946.6663536304</v>
      </c>
      <c r="AD297" s="2">
        <v>15302.533831155701</v>
      </c>
      <c r="AE297" s="2">
        <v>15660.118807639999</v>
      </c>
      <c r="AF297" s="2">
        <v>16018.6657011887</v>
      </c>
      <c r="AG297" s="2">
        <v>16378.610564656399</v>
      </c>
      <c r="AH297" s="2">
        <v>16739.524348459399</v>
      </c>
      <c r="AI297" s="2">
        <v>17102.0191281685</v>
      </c>
      <c r="AJ297" s="2">
        <v>17466.086224393701</v>
      </c>
      <c r="AK297" s="2">
        <v>17831.747044782402</v>
      </c>
      <c r="AL297" s="2">
        <v>18198.984919816099</v>
      </c>
      <c r="AM297" s="2">
        <v>18567.649451388199</v>
      </c>
      <c r="AN297" s="2">
        <v>18937.595773666701</v>
      </c>
      <c r="AO297" s="2">
        <v>19308.768943220301</v>
      </c>
      <c r="AP297" s="2">
        <v>19681.0245171879</v>
      </c>
      <c r="AQ297" s="2">
        <v>20054.288307656599</v>
      </c>
      <c r="AR297" s="2"/>
      <c r="AS297" s="2"/>
      <c r="AT297" s="2"/>
      <c r="AU297" s="2"/>
      <c r="AV297" s="2"/>
      <c r="AW297" s="2"/>
      <c r="AX297" s="2"/>
      <c r="AY297" s="2"/>
      <c r="AZ297" s="2"/>
      <c r="BA297" s="2"/>
      <c r="BB297" s="2"/>
      <c r="BC297" s="2"/>
      <c r="BD297" s="2"/>
      <c r="BE297" s="2"/>
      <c r="BF297" s="2"/>
      <c r="BG297" s="2"/>
      <c r="BH297" s="2"/>
    </row>
    <row r="298" spans="1:60">
      <c r="A298" t="s">
        <v>197</v>
      </c>
      <c r="B298" t="s">
        <v>615</v>
      </c>
      <c r="C298" s="2">
        <v>6058</v>
      </c>
      <c r="D298" s="2">
        <v>6141</v>
      </c>
      <c r="E298" s="2">
        <v>6188</v>
      </c>
      <c r="F298" s="2">
        <v>6205</v>
      </c>
      <c r="G298" s="2">
        <v>6293</v>
      </c>
      <c r="H298" s="2">
        <v>6403</v>
      </c>
      <c r="I298" s="2">
        <v>6448</v>
      </c>
      <c r="J298" s="2">
        <v>6542</v>
      </c>
      <c r="K298" s="2">
        <v>6692</v>
      </c>
      <c r="L298" s="2">
        <v>6784</v>
      </c>
      <c r="M298" s="2">
        <v>6811</v>
      </c>
      <c r="N298" s="2">
        <v>6840</v>
      </c>
      <c r="O298" s="2">
        <v>6883</v>
      </c>
      <c r="P298" s="2">
        <v>6923</v>
      </c>
      <c r="Q298" s="2">
        <v>6963</v>
      </c>
      <c r="R298" s="2">
        <v>7006</v>
      </c>
      <c r="S298" s="2">
        <v>7025</v>
      </c>
      <c r="T298" s="2">
        <v>7043</v>
      </c>
      <c r="U298" s="2">
        <v>7073</v>
      </c>
      <c r="V298" s="2">
        <v>7102</v>
      </c>
      <c r="W298" s="2">
        <v>7090.5043092236401</v>
      </c>
      <c r="X298" s="2">
        <v>7088.0368230619597</v>
      </c>
      <c r="Y298" s="2">
        <v>7088.7743992297501</v>
      </c>
      <c r="Z298" s="2">
        <v>7088.5742628792405</v>
      </c>
      <c r="AA298" s="2">
        <v>7086.3929235496498</v>
      </c>
      <c r="AB298" s="2">
        <v>7079.42450472974</v>
      </c>
      <c r="AC298" s="2">
        <v>7067.9597106978999</v>
      </c>
      <c r="AD298" s="2">
        <v>7051.8598392489203</v>
      </c>
      <c r="AE298" s="2">
        <v>7031.1495621158301</v>
      </c>
      <c r="AF298" s="2">
        <v>7008.9172963394903</v>
      </c>
      <c r="AG298" s="2">
        <v>6985.2710497344196</v>
      </c>
      <c r="AH298" s="2">
        <v>6960.1624308075498</v>
      </c>
      <c r="AI298" s="2">
        <v>6933.8251301033597</v>
      </c>
      <c r="AJ298" s="2">
        <v>6906.3500758378996</v>
      </c>
      <c r="AK298" s="2">
        <v>6877.9160601788399</v>
      </c>
      <c r="AL298" s="2">
        <v>6848.72106053684</v>
      </c>
      <c r="AM298" s="2">
        <v>6818.7782026068398</v>
      </c>
      <c r="AN298" s="2">
        <v>6788.1964497202898</v>
      </c>
      <c r="AO298" s="2">
        <v>6757.0604502486804</v>
      </c>
      <c r="AP298" s="2">
        <v>6725.4559051142096</v>
      </c>
      <c r="AQ298" s="2">
        <v>6693.4283490473899</v>
      </c>
      <c r="AR298" s="2"/>
      <c r="AS298" s="2"/>
      <c r="AT298" s="2"/>
      <c r="AU298" s="2"/>
      <c r="AV298" s="2"/>
      <c r="AW298" s="2"/>
      <c r="AX298" s="2"/>
      <c r="AY298" s="2"/>
      <c r="AZ298" s="2"/>
      <c r="BA298" s="2"/>
      <c r="BB298" s="2"/>
      <c r="BC298" s="2"/>
      <c r="BD298" s="2"/>
      <c r="BE298" s="2"/>
      <c r="BF298" s="2"/>
      <c r="BG298" s="2"/>
      <c r="BH298" s="2"/>
    </row>
    <row r="299" spans="1:60">
      <c r="A299" t="s">
        <v>197</v>
      </c>
      <c r="B299" t="s">
        <v>616</v>
      </c>
      <c r="C299" s="2">
        <v>8429</v>
      </c>
      <c r="D299" s="2">
        <v>8504</v>
      </c>
      <c r="E299" s="2">
        <v>8549</v>
      </c>
      <c r="F299" s="2">
        <v>8658</v>
      </c>
      <c r="G299" s="2">
        <v>8741</v>
      </c>
      <c r="H299" s="2">
        <v>8798</v>
      </c>
      <c r="I299" s="2">
        <v>8826</v>
      </c>
      <c r="J299" s="2">
        <v>8883</v>
      </c>
      <c r="K299" s="2">
        <v>8993</v>
      </c>
      <c r="L299" s="2">
        <v>9090</v>
      </c>
      <c r="M299" s="2">
        <v>9073</v>
      </c>
      <c r="N299" s="2">
        <v>9039</v>
      </c>
      <c r="O299" s="2">
        <v>9014</v>
      </c>
      <c r="P299" s="2">
        <v>8996</v>
      </c>
      <c r="Q299" s="2">
        <v>8971</v>
      </c>
      <c r="R299" s="2">
        <v>8952</v>
      </c>
      <c r="S299" s="2">
        <v>8928</v>
      </c>
      <c r="T299" s="2">
        <v>8914</v>
      </c>
      <c r="U299" s="2">
        <v>8893</v>
      </c>
      <c r="V299" s="2">
        <v>8879</v>
      </c>
      <c r="W299" s="2">
        <v>8830.3129166265699</v>
      </c>
      <c r="X299" s="2">
        <v>8792.7117082780005</v>
      </c>
      <c r="Y299" s="2">
        <v>8761.3370978617695</v>
      </c>
      <c r="Z299" s="2">
        <v>8731.4974184286602</v>
      </c>
      <c r="AA299" s="2">
        <v>8701.7630155863208</v>
      </c>
      <c r="AB299" s="2">
        <v>8668.2683854939696</v>
      </c>
      <c r="AC299" s="2">
        <v>8630.2065087749506</v>
      </c>
      <c r="AD299" s="2">
        <v>8587.3277563456995</v>
      </c>
      <c r="AE299" s="2">
        <v>8539.6795480160399</v>
      </c>
      <c r="AF299" s="2">
        <v>8489.3777598711204</v>
      </c>
      <c r="AG299" s="2">
        <v>8436.4389641443104</v>
      </c>
      <c r="AH299" s="2">
        <v>8380.5154245725607</v>
      </c>
      <c r="AI299" s="2">
        <v>8321.7334854225592</v>
      </c>
      <c r="AJ299" s="2">
        <v>8260.2502834190891</v>
      </c>
      <c r="AK299" s="2">
        <v>8196.1741347433908</v>
      </c>
      <c r="AL299" s="2">
        <v>8129.67758197287</v>
      </c>
      <c r="AM299" s="2">
        <v>8060.8437983071099</v>
      </c>
      <c r="AN299" s="2">
        <v>7989.88327809578</v>
      </c>
      <c r="AO299" s="2">
        <v>7917.0297938935</v>
      </c>
      <c r="AP299" s="2">
        <v>7842.4916836602997</v>
      </c>
      <c r="AQ299" s="2">
        <v>7766.4796267061602</v>
      </c>
      <c r="AR299" s="2"/>
      <c r="AS299" s="2"/>
      <c r="AT299" s="2"/>
      <c r="AU299" s="2"/>
      <c r="AV299" s="2"/>
      <c r="AW299" s="2"/>
      <c r="AX299" s="2"/>
      <c r="AY299" s="2"/>
      <c r="AZ299" s="2"/>
      <c r="BA299" s="2"/>
      <c r="BB299" s="2"/>
      <c r="BC299" s="2"/>
      <c r="BD299" s="2"/>
      <c r="BE299" s="2"/>
      <c r="BF299" s="2"/>
      <c r="BG299" s="2"/>
      <c r="BH299" s="2"/>
    </row>
    <row r="300" spans="1:60">
      <c r="A300" t="s">
        <v>197</v>
      </c>
      <c r="B300" t="s">
        <v>617</v>
      </c>
      <c r="C300" s="2">
        <v>7928</v>
      </c>
      <c r="D300" s="2">
        <v>7971</v>
      </c>
      <c r="E300" s="2">
        <v>8061</v>
      </c>
      <c r="F300" s="2">
        <v>8151</v>
      </c>
      <c r="G300" s="2">
        <v>8159</v>
      </c>
      <c r="H300" s="2">
        <v>8178</v>
      </c>
      <c r="I300" s="2">
        <v>8231</v>
      </c>
      <c r="J300" s="2">
        <v>8236</v>
      </c>
      <c r="K300" s="2">
        <v>8275</v>
      </c>
      <c r="L300" s="2">
        <v>8349</v>
      </c>
      <c r="M300" s="2">
        <v>8353</v>
      </c>
      <c r="N300" s="2">
        <v>8395</v>
      </c>
      <c r="O300" s="2">
        <v>8448</v>
      </c>
      <c r="P300" s="2">
        <v>8500</v>
      </c>
      <c r="Q300" s="2">
        <v>8540</v>
      </c>
      <c r="R300" s="2">
        <v>8593</v>
      </c>
      <c r="S300" s="2">
        <v>8635</v>
      </c>
      <c r="T300" s="2">
        <v>8663</v>
      </c>
      <c r="U300" s="2">
        <v>8696</v>
      </c>
      <c r="V300" s="2">
        <v>8796</v>
      </c>
      <c r="W300" s="2">
        <v>8820.7134815257905</v>
      </c>
      <c r="X300" s="2">
        <v>8854.2864253521493</v>
      </c>
      <c r="Y300" s="2">
        <v>8895.0224541034804</v>
      </c>
      <c r="Z300" s="2">
        <v>8938.4607938136305</v>
      </c>
      <c r="AA300" s="2">
        <v>8983.5957599571193</v>
      </c>
      <c r="AB300" s="2">
        <v>9025.7658382390691</v>
      </c>
      <c r="AC300" s="2">
        <v>9064.8501403522496</v>
      </c>
      <c r="AD300" s="2">
        <v>9100.8424649960198</v>
      </c>
      <c r="AE300" s="2">
        <v>9133.9108825519506</v>
      </c>
      <c r="AF300" s="2">
        <v>9166.02716479638</v>
      </c>
      <c r="AG300" s="2">
        <v>9197.4449156987193</v>
      </c>
      <c r="AH300" s="2">
        <v>9227.8753045170597</v>
      </c>
      <c r="AI300" s="2">
        <v>9257.6272144590603</v>
      </c>
      <c r="AJ300" s="2">
        <v>9286.9825231663799</v>
      </c>
      <c r="AK300" s="2">
        <v>9315.9411232772909</v>
      </c>
      <c r="AL300" s="2">
        <v>9344.5492393396398</v>
      </c>
      <c r="AM300" s="2">
        <v>9372.7454924077992</v>
      </c>
      <c r="AN300" s="2">
        <v>9400.5840773007203</v>
      </c>
      <c r="AO300" s="2">
        <v>9428.1070844231308</v>
      </c>
      <c r="AP300" s="2">
        <v>9455.2876311001</v>
      </c>
      <c r="AQ300" s="2">
        <v>9482.1048143127391</v>
      </c>
      <c r="AR300" s="2"/>
      <c r="AS300" s="2"/>
      <c r="AT300" s="2"/>
      <c r="AU300" s="2"/>
      <c r="AV300" s="2"/>
      <c r="AW300" s="2"/>
      <c r="AX300" s="2"/>
      <c r="AY300" s="2"/>
      <c r="AZ300" s="2"/>
      <c r="BA300" s="2"/>
      <c r="BB300" s="2"/>
      <c r="BC300" s="2"/>
      <c r="BD300" s="2"/>
      <c r="BE300" s="2"/>
      <c r="BF300" s="2"/>
      <c r="BG300" s="2"/>
      <c r="BH300" s="2"/>
    </row>
    <row r="301" spans="1:60">
      <c r="A301" t="s">
        <v>197</v>
      </c>
      <c r="B301" t="s">
        <v>618</v>
      </c>
      <c r="C301" s="2">
        <v>5539</v>
      </c>
      <c r="D301" s="2">
        <v>5597</v>
      </c>
      <c r="E301" s="2">
        <v>5625</v>
      </c>
      <c r="F301" s="2">
        <v>5613</v>
      </c>
      <c r="G301" s="2">
        <v>5658</v>
      </c>
      <c r="H301" s="2">
        <v>5713</v>
      </c>
      <c r="I301" s="2">
        <v>5804</v>
      </c>
      <c r="J301" s="2">
        <v>5851</v>
      </c>
      <c r="K301" s="2">
        <v>5878</v>
      </c>
      <c r="L301" s="2">
        <v>5897</v>
      </c>
      <c r="M301" s="2">
        <v>5894</v>
      </c>
      <c r="N301" s="2">
        <v>5914</v>
      </c>
      <c r="O301" s="2">
        <v>5931</v>
      </c>
      <c r="P301" s="2">
        <v>5958</v>
      </c>
      <c r="Q301" s="2">
        <v>5981</v>
      </c>
      <c r="R301" s="2">
        <v>6007</v>
      </c>
      <c r="S301" s="2">
        <v>6019</v>
      </c>
      <c r="T301" s="2">
        <v>6030</v>
      </c>
      <c r="U301" s="2">
        <v>6051</v>
      </c>
      <c r="V301" s="2">
        <v>6176</v>
      </c>
      <c r="W301" s="2">
        <v>6199.8612412309503</v>
      </c>
      <c r="X301" s="2">
        <v>6229.7743105264499</v>
      </c>
      <c r="Y301" s="2">
        <v>6265.0131801097996</v>
      </c>
      <c r="Z301" s="2">
        <v>6302.1847428368201</v>
      </c>
      <c r="AA301" s="2">
        <v>6341.2707782253501</v>
      </c>
      <c r="AB301" s="2">
        <v>6377.2450884365799</v>
      </c>
      <c r="AC301" s="2">
        <v>6409.96412928059</v>
      </c>
      <c r="AD301" s="2">
        <v>6439.3584551888498</v>
      </c>
      <c r="AE301" s="2">
        <v>6465.4460768936196</v>
      </c>
      <c r="AF301" s="2">
        <v>6490.8030024805103</v>
      </c>
      <c r="AG301" s="2">
        <v>6515.5022118760799</v>
      </c>
      <c r="AH301" s="2">
        <v>6539.2504056755697</v>
      </c>
      <c r="AI301" s="2">
        <v>6562.0917782644101</v>
      </c>
      <c r="AJ301" s="2">
        <v>6584.0405662199701</v>
      </c>
      <c r="AK301" s="2">
        <v>6605.1381816519397</v>
      </c>
      <c r="AL301" s="2">
        <v>6625.4297315707599</v>
      </c>
      <c r="AM301" s="2">
        <v>6644.8674431740101</v>
      </c>
      <c r="AN301" s="2">
        <v>6663.47827558877</v>
      </c>
      <c r="AO301" s="2">
        <v>6681.2819714714997</v>
      </c>
      <c r="AP301" s="2">
        <v>6698.3058056980299</v>
      </c>
      <c r="AQ301" s="2">
        <v>6714.5538401368203</v>
      </c>
      <c r="AR301" s="2"/>
      <c r="AS301" s="2"/>
      <c r="AT301" s="2"/>
      <c r="AU301" s="2"/>
      <c r="AV301" s="2"/>
      <c r="AW301" s="2"/>
      <c r="AX301" s="2"/>
      <c r="AY301" s="2"/>
      <c r="AZ301" s="2"/>
      <c r="BA301" s="2"/>
      <c r="BB301" s="2"/>
      <c r="BC301" s="2"/>
      <c r="BD301" s="2"/>
      <c r="BE301" s="2"/>
      <c r="BF301" s="2"/>
      <c r="BG301" s="2"/>
      <c r="BH301" s="2"/>
    </row>
    <row r="302" spans="1:60">
      <c r="A302" t="s">
        <v>197</v>
      </c>
      <c r="B302" t="s">
        <v>619</v>
      </c>
      <c r="C302" s="2">
        <v>16335</v>
      </c>
      <c r="D302" s="2">
        <v>16479</v>
      </c>
      <c r="E302" s="2">
        <v>16572</v>
      </c>
      <c r="F302" s="2">
        <v>16580</v>
      </c>
      <c r="G302" s="2">
        <v>16605</v>
      </c>
      <c r="H302" s="2">
        <v>16666</v>
      </c>
      <c r="I302" s="2">
        <v>16811</v>
      </c>
      <c r="J302" s="2">
        <v>17032</v>
      </c>
      <c r="K302" s="2">
        <v>17414</v>
      </c>
      <c r="L302" s="2">
        <v>17607</v>
      </c>
      <c r="M302" s="2">
        <v>17903</v>
      </c>
      <c r="N302" s="2">
        <v>18002</v>
      </c>
      <c r="O302" s="2">
        <v>18106</v>
      </c>
      <c r="P302" s="2">
        <v>18164</v>
      </c>
      <c r="Q302" s="2">
        <v>18195</v>
      </c>
      <c r="R302" s="2">
        <v>18223</v>
      </c>
      <c r="S302" s="2">
        <v>18233</v>
      </c>
      <c r="T302" s="2">
        <v>18283</v>
      </c>
      <c r="U302" s="2">
        <v>18298</v>
      </c>
      <c r="V302" s="2">
        <v>18236</v>
      </c>
      <c r="W302" s="2">
        <v>18230.1104451828</v>
      </c>
      <c r="X302" s="2">
        <v>18225.283904259999</v>
      </c>
      <c r="Y302" s="2">
        <v>18231.582845205401</v>
      </c>
      <c r="Z302" s="2">
        <v>18242.9673077507</v>
      </c>
      <c r="AA302" s="2">
        <v>18257.050130110601</v>
      </c>
      <c r="AB302" s="2">
        <v>18264.997401723798</v>
      </c>
      <c r="AC302" s="2">
        <v>18265.9554960532</v>
      </c>
      <c r="AD302" s="2">
        <v>18259.612718470999</v>
      </c>
      <c r="AE302" s="2">
        <v>18246.135206405299</v>
      </c>
      <c r="AF302" s="2">
        <v>18229.278608092001</v>
      </c>
      <c r="AG302" s="2">
        <v>18209.345175911301</v>
      </c>
      <c r="AH302" s="2">
        <v>18185.871895735101</v>
      </c>
      <c r="AI302" s="2">
        <v>18159.370813790101</v>
      </c>
      <c r="AJ302" s="2">
        <v>18129.878560864901</v>
      </c>
      <c r="AK302" s="2">
        <v>18097.396327404698</v>
      </c>
      <c r="AL302" s="2">
        <v>18061.943170945498</v>
      </c>
      <c r="AM302" s="2">
        <v>18023.365632111902</v>
      </c>
      <c r="AN302" s="2">
        <v>17981.670425672201</v>
      </c>
      <c r="AO302" s="2">
        <v>17936.872707498402</v>
      </c>
      <c r="AP302" s="2">
        <v>17889.023618773601</v>
      </c>
      <c r="AQ302" s="2">
        <v>17838.184297953601</v>
      </c>
      <c r="AR302" s="2"/>
      <c r="AS302" s="2"/>
      <c r="AT302" s="2"/>
      <c r="AU302" s="2"/>
      <c r="AV302" s="2"/>
      <c r="AW302" s="2"/>
      <c r="AX302" s="2"/>
      <c r="AY302" s="2"/>
      <c r="AZ302" s="2"/>
      <c r="BA302" s="2"/>
      <c r="BB302" s="2"/>
      <c r="BC302" s="2"/>
      <c r="BD302" s="2"/>
      <c r="BE302" s="2"/>
      <c r="BF302" s="2"/>
      <c r="BG302" s="2"/>
      <c r="BH302" s="2"/>
    </row>
    <row r="303" spans="1:60">
      <c r="A303" t="s">
        <v>197</v>
      </c>
      <c r="B303" t="s">
        <v>620</v>
      </c>
      <c r="C303" s="2">
        <v>5639</v>
      </c>
      <c r="D303" s="2">
        <v>5640</v>
      </c>
      <c r="E303" s="2">
        <v>5644</v>
      </c>
      <c r="F303" s="2">
        <v>5631</v>
      </c>
      <c r="G303" s="2">
        <v>5622</v>
      </c>
      <c r="H303" s="2">
        <v>5626</v>
      </c>
      <c r="I303" s="2">
        <v>5671</v>
      </c>
      <c r="J303" s="2">
        <v>5723</v>
      </c>
      <c r="K303" s="2">
        <v>5769</v>
      </c>
      <c r="L303" s="2">
        <v>5842</v>
      </c>
      <c r="M303" s="2">
        <v>5858</v>
      </c>
      <c r="N303" s="2">
        <v>5834</v>
      </c>
      <c r="O303" s="2">
        <v>5833</v>
      </c>
      <c r="P303" s="2">
        <v>5833</v>
      </c>
      <c r="Q303" s="2">
        <v>5795</v>
      </c>
      <c r="R303" s="2">
        <v>5745</v>
      </c>
      <c r="S303" s="2">
        <v>5731</v>
      </c>
      <c r="T303" s="2">
        <v>5724</v>
      </c>
      <c r="U303" s="2">
        <v>5688</v>
      </c>
      <c r="V303" s="2">
        <v>5652</v>
      </c>
      <c r="W303" s="2">
        <v>5640.0701990702901</v>
      </c>
      <c r="X303" s="2">
        <v>5629.2834482612097</v>
      </c>
      <c r="Y303" s="2">
        <v>5622.33684387227</v>
      </c>
      <c r="Z303" s="2">
        <v>5617.3529924334298</v>
      </c>
      <c r="AA303" s="2">
        <v>5613.7445824123197</v>
      </c>
      <c r="AB303" s="2">
        <v>5608.4991171228203</v>
      </c>
      <c r="AC303" s="2">
        <v>5601.4259354226997</v>
      </c>
      <c r="AD303" s="2">
        <v>5592.4924258779301</v>
      </c>
      <c r="AE303" s="2">
        <v>5581.8562297366898</v>
      </c>
      <c r="AF303" s="2">
        <v>5571.0419843591699</v>
      </c>
      <c r="AG303" s="2">
        <v>5560.2160714015299</v>
      </c>
      <c r="AH303" s="2">
        <v>5549.2292382075702</v>
      </c>
      <c r="AI303" s="2">
        <v>5538.2103222536898</v>
      </c>
      <c r="AJ303" s="2">
        <v>5527.1978607938299</v>
      </c>
      <c r="AK303" s="2">
        <v>5516.2146694883304</v>
      </c>
      <c r="AL303" s="2">
        <v>5505.2730819920498</v>
      </c>
      <c r="AM303" s="2">
        <v>5494.3279472108698</v>
      </c>
      <c r="AN303" s="2">
        <v>5483.3944315115696</v>
      </c>
      <c r="AO303" s="2">
        <v>5472.4763159449303</v>
      </c>
      <c r="AP303" s="2">
        <v>5461.5715348981803</v>
      </c>
      <c r="AQ303" s="2">
        <v>5450.6686748509201</v>
      </c>
      <c r="AR303" s="2"/>
      <c r="AS303" s="2"/>
      <c r="AT303" s="2"/>
      <c r="AU303" s="2"/>
      <c r="AV303" s="2"/>
      <c r="AW303" s="2"/>
      <c r="AX303" s="2"/>
      <c r="AY303" s="2"/>
      <c r="AZ303" s="2"/>
      <c r="BA303" s="2"/>
      <c r="BB303" s="2"/>
      <c r="BC303" s="2"/>
      <c r="BD303" s="2"/>
      <c r="BE303" s="2"/>
      <c r="BF303" s="2"/>
      <c r="BG303" s="2"/>
      <c r="BH303" s="2"/>
    </row>
    <row r="304" spans="1:60">
      <c r="A304" t="s">
        <v>197</v>
      </c>
      <c r="B304" t="s">
        <v>621</v>
      </c>
      <c r="C304" s="2">
        <v>8815</v>
      </c>
      <c r="D304" s="2">
        <v>8747</v>
      </c>
      <c r="E304" s="2">
        <v>8688</v>
      </c>
      <c r="F304" s="2">
        <v>8651</v>
      </c>
      <c r="G304" s="2">
        <v>8632</v>
      </c>
      <c r="H304" s="2">
        <v>8632</v>
      </c>
      <c r="I304" s="2">
        <v>8629</v>
      </c>
      <c r="J304" s="2">
        <v>8626</v>
      </c>
      <c r="K304" s="2">
        <v>8633</v>
      </c>
      <c r="L304" s="2">
        <v>8624</v>
      </c>
      <c r="M304" s="2">
        <v>8646</v>
      </c>
      <c r="N304" s="2">
        <v>8621</v>
      </c>
      <c r="O304" s="2">
        <v>8610</v>
      </c>
      <c r="P304" s="2">
        <v>8596</v>
      </c>
      <c r="Q304" s="2">
        <v>8568</v>
      </c>
      <c r="R304" s="2">
        <v>8543</v>
      </c>
      <c r="S304" s="2">
        <v>8507</v>
      </c>
      <c r="T304" s="2">
        <v>8484</v>
      </c>
      <c r="U304" s="2">
        <v>8488</v>
      </c>
      <c r="V304" s="2">
        <v>8416</v>
      </c>
      <c r="W304" s="2">
        <v>8372.7762132042208</v>
      </c>
      <c r="X304" s="2">
        <v>8329.7940013101706</v>
      </c>
      <c r="Y304" s="2">
        <v>8298.2292723358296</v>
      </c>
      <c r="Z304" s="2">
        <v>8276.0439158691006</v>
      </c>
      <c r="AA304" s="2">
        <v>8264.2539423094004</v>
      </c>
      <c r="AB304" s="2">
        <v>8250.3379454586902</v>
      </c>
      <c r="AC304" s="2">
        <v>8234.2764681619701</v>
      </c>
      <c r="AD304" s="2">
        <v>8216.1577986847897</v>
      </c>
      <c r="AE304" s="2">
        <v>8196.3451971701907</v>
      </c>
      <c r="AF304" s="2">
        <v>8176.7201992768696</v>
      </c>
      <c r="AG304" s="2">
        <v>8157.5150460802797</v>
      </c>
      <c r="AH304" s="2">
        <v>8138.0672190381201</v>
      </c>
      <c r="AI304" s="2">
        <v>8118.6493516124901</v>
      </c>
      <c r="AJ304" s="2">
        <v>8099.2207133400498</v>
      </c>
      <c r="AK304" s="2">
        <v>8079.7802067611601</v>
      </c>
      <c r="AL304" s="2">
        <v>8060.3498684177603</v>
      </c>
      <c r="AM304" s="2">
        <v>8040.8411893971697</v>
      </c>
      <c r="AN304" s="2">
        <v>8021.2346036085901</v>
      </c>
      <c r="AO304" s="2">
        <v>8001.49949090877</v>
      </c>
      <c r="AP304" s="2">
        <v>7981.62605563738</v>
      </c>
      <c r="AQ304" s="2">
        <v>7961.6084531250899</v>
      </c>
      <c r="AR304" s="2"/>
      <c r="AS304" s="2"/>
      <c r="AT304" s="2"/>
      <c r="AU304" s="2"/>
      <c r="AV304" s="2"/>
      <c r="AW304" s="2"/>
      <c r="AX304" s="2"/>
      <c r="AY304" s="2"/>
      <c r="AZ304" s="2"/>
      <c r="BA304" s="2"/>
      <c r="BB304" s="2"/>
      <c r="BC304" s="2"/>
      <c r="BD304" s="2"/>
      <c r="BE304" s="2"/>
      <c r="BF304" s="2"/>
      <c r="BG304" s="2"/>
      <c r="BH304" s="2"/>
    </row>
    <row r="305" spans="1:60">
      <c r="A305" t="s">
        <v>197</v>
      </c>
      <c r="B305" t="s">
        <v>622</v>
      </c>
      <c r="C305" s="2">
        <v>13786</v>
      </c>
      <c r="D305" s="2">
        <v>13667</v>
      </c>
      <c r="E305" s="2">
        <v>13592</v>
      </c>
      <c r="F305" s="2">
        <v>13514</v>
      </c>
      <c r="G305" s="2">
        <v>13343</v>
      </c>
      <c r="H305" s="2">
        <v>13290</v>
      </c>
      <c r="I305" s="2">
        <v>13401</v>
      </c>
      <c r="J305" s="2">
        <v>13453</v>
      </c>
      <c r="K305" s="2">
        <v>13458</v>
      </c>
      <c r="L305" s="2">
        <v>13516</v>
      </c>
      <c r="M305" s="2">
        <v>13497</v>
      </c>
      <c r="N305" s="2">
        <v>13635</v>
      </c>
      <c r="O305" s="2">
        <v>13834</v>
      </c>
      <c r="P305" s="2">
        <v>13983</v>
      </c>
      <c r="Q305" s="2">
        <v>14181</v>
      </c>
      <c r="R305" s="2">
        <v>14369</v>
      </c>
      <c r="S305" s="2">
        <v>14524</v>
      </c>
      <c r="T305" s="2">
        <v>14637</v>
      </c>
      <c r="U305" s="2">
        <v>14738</v>
      </c>
      <c r="V305" s="2">
        <v>14803</v>
      </c>
      <c r="W305" s="2">
        <v>14849.3324129218</v>
      </c>
      <c r="X305" s="2">
        <v>14903.511858805299</v>
      </c>
      <c r="Y305" s="2">
        <v>14986.9904400833</v>
      </c>
      <c r="Z305" s="2">
        <v>15095.4488366313</v>
      </c>
      <c r="AA305" s="2">
        <v>15229.6031776658</v>
      </c>
      <c r="AB305" s="2">
        <v>15366.2674811704</v>
      </c>
      <c r="AC305" s="2">
        <v>15504.7132308855</v>
      </c>
      <c r="AD305" s="2">
        <v>15644.821424190301</v>
      </c>
      <c r="AE305" s="2">
        <v>15787.096004700599</v>
      </c>
      <c r="AF305" s="2">
        <v>15932.828688874401</v>
      </c>
      <c r="AG305" s="2">
        <v>16082.3295972206</v>
      </c>
      <c r="AH305" s="2">
        <v>16234.502170789799</v>
      </c>
      <c r="AI305" s="2">
        <v>16389.7665899854</v>
      </c>
      <c r="AJ305" s="2">
        <v>16548.081065298898</v>
      </c>
      <c r="AK305" s="2">
        <v>16709.2506881224</v>
      </c>
      <c r="AL305" s="2">
        <v>16873.161532023099</v>
      </c>
      <c r="AM305" s="2">
        <v>17039.5383065151</v>
      </c>
      <c r="AN305" s="2">
        <v>17208.2407220594</v>
      </c>
      <c r="AO305" s="2">
        <v>17378.977367035801</v>
      </c>
      <c r="AP305" s="2">
        <v>17551.533587025799</v>
      </c>
      <c r="AQ305" s="2">
        <v>17725.634944943798</v>
      </c>
      <c r="AR305" s="2"/>
      <c r="AS305" s="2"/>
      <c r="AT305" s="2"/>
      <c r="AU305" s="2"/>
      <c r="AV305" s="2"/>
      <c r="AW305" s="2"/>
      <c r="AX305" s="2"/>
      <c r="AY305" s="2"/>
      <c r="AZ305" s="2"/>
      <c r="BA305" s="2"/>
      <c r="BB305" s="2"/>
      <c r="BC305" s="2"/>
      <c r="BD305" s="2"/>
      <c r="BE305" s="2"/>
      <c r="BF305" s="2"/>
      <c r="BG305" s="2"/>
      <c r="BH305" s="2"/>
    </row>
    <row r="306" spans="1:60">
      <c r="A306" t="s">
        <v>197</v>
      </c>
      <c r="B306" t="s">
        <v>623</v>
      </c>
      <c r="C306" s="2">
        <v>8112</v>
      </c>
      <c r="D306" s="2">
        <v>8087</v>
      </c>
      <c r="E306" s="2">
        <v>8037</v>
      </c>
      <c r="F306" s="2">
        <v>8016</v>
      </c>
      <c r="G306" s="2">
        <v>7976</v>
      </c>
      <c r="H306" s="2">
        <v>7991</v>
      </c>
      <c r="I306" s="2">
        <v>8027</v>
      </c>
      <c r="J306" s="2">
        <v>8135</v>
      </c>
      <c r="K306" s="2">
        <v>8367</v>
      </c>
      <c r="L306" s="2">
        <v>8487</v>
      </c>
      <c r="M306" s="2">
        <v>8570</v>
      </c>
      <c r="N306" s="2">
        <v>8654</v>
      </c>
      <c r="O306" s="2">
        <v>8740</v>
      </c>
      <c r="P306" s="2">
        <v>8807</v>
      </c>
      <c r="Q306" s="2">
        <v>8888</v>
      </c>
      <c r="R306" s="2">
        <v>8965</v>
      </c>
      <c r="S306" s="2">
        <v>9055</v>
      </c>
      <c r="T306" s="2">
        <v>9115</v>
      </c>
      <c r="U306" s="2">
        <v>9229</v>
      </c>
      <c r="V306" s="2">
        <v>9353</v>
      </c>
      <c r="W306" s="2">
        <v>9407.4731495407996</v>
      </c>
      <c r="X306" s="2">
        <v>9472.1186015803905</v>
      </c>
      <c r="Y306" s="2">
        <v>9551.8462393978007</v>
      </c>
      <c r="Z306" s="2">
        <v>9644.3867956161994</v>
      </c>
      <c r="AA306" s="2">
        <v>9750.0679064749002</v>
      </c>
      <c r="AB306" s="2">
        <v>9859.46698152932</v>
      </c>
      <c r="AC306" s="2">
        <v>9972.0109221401708</v>
      </c>
      <c r="AD306" s="2">
        <v>10087.487158375599</v>
      </c>
      <c r="AE306" s="2">
        <v>10205.955708814399</v>
      </c>
      <c r="AF306" s="2">
        <v>10323.852911468901</v>
      </c>
      <c r="AG306" s="2">
        <v>10441.168031081699</v>
      </c>
      <c r="AH306" s="2">
        <v>10557.2387289621</v>
      </c>
      <c r="AI306" s="2">
        <v>10672.1312521728</v>
      </c>
      <c r="AJ306" s="2">
        <v>10785.8090573725</v>
      </c>
      <c r="AK306" s="2">
        <v>10898.285025992</v>
      </c>
      <c r="AL306" s="2">
        <v>11009.5020604603</v>
      </c>
      <c r="AM306" s="2">
        <v>11119.2514160471</v>
      </c>
      <c r="AN306" s="2">
        <v>11227.5486759141</v>
      </c>
      <c r="AO306" s="2">
        <v>11334.3564719612</v>
      </c>
      <c r="AP306" s="2">
        <v>11439.681674044199</v>
      </c>
      <c r="AQ306" s="2">
        <v>11543.499510957199</v>
      </c>
      <c r="AR306" s="2"/>
      <c r="AS306" s="2"/>
      <c r="AT306" s="2"/>
      <c r="AU306" s="2"/>
      <c r="AV306" s="2"/>
      <c r="AW306" s="2"/>
      <c r="AX306" s="2"/>
      <c r="AY306" s="2"/>
      <c r="AZ306" s="2"/>
      <c r="BA306" s="2"/>
      <c r="BB306" s="2"/>
      <c r="BC306" s="2"/>
      <c r="BD306" s="2"/>
      <c r="BE306" s="2"/>
      <c r="BF306" s="2"/>
      <c r="BG306" s="2"/>
      <c r="BH306" s="2"/>
    </row>
    <row r="307" spans="1:60">
      <c r="A307" t="s">
        <v>197</v>
      </c>
      <c r="B307" t="s">
        <v>624</v>
      </c>
      <c r="C307" s="2">
        <v>6495</v>
      </c>
      <c r="D307" s="2">
        <v>6566</v>
      </c>
      <c r="E307" s="2">
        <v>6589</v>
      </c>
      <c r="F307" s="2">
        <v>6606</v>
      </c>
      <c r="G307" s="2">
        <v>6674</v>
      </c>
      <c r="H307" s="2">
        <v>6770</v>
      </c>
      <c r="I307" s="2">
        <v>6875</v>
      </c>
      <c r="J307" s="2">
        <v>6905</v>
      </c>
      <c r="K307" s="2">
        <v>7067</v>
      </c>
      <c r="L307" s="2">
        <v>7157</v>
      </c>
      <c r="M307" s="2">
        <v>7239</v>
      </c>
      <c r="N307" s="2">
        <v>7285</v>
      </c>
      <c r="O307" s="2">
        <v>7314</v>
      </c>
      <c r="P307" s="2">
        <v>7334</v>
      </c>
      <c r="Q307" s="2">
        <v>7334</v>
      </c>
      <c r="R307" s="2">
        <v>7355</v>
      </c>
      <c r="S307" s="2">
        <v>7362</v>
      </c>
      <c r="T307" s="2">
        <v>7344</v>
      </c>
      <c r="U307" s="2">
        <v>7381</v>
      </c>
      <c r="V307" s="2">
        <v>7384</v>
      </c>
      <c r="W307" s="2">
        <v>7391.91157841318</v>
      </c>
      <c r="X307" s="2">
        <v>7403.9470475562002</v>
      </c>
      <c r="Y307" s="2">
        <v>7423.62553391658</v>
      </c>
      <c r="Z307" s="2">
        <v>7448.1151056178496</v>
      </c>
      <c r="AA307" s="2">
        <v>7475.7806067495903</v>
      </c>
      <c r="AB307" s="2">
        <v>7502.9239541367797</v>
      </c>
      <c r="AC307" s="2">
        <v>7529.8138626193304</v>
      </c>
      <c r="AD307" s="2">
        <v>7556.2693932987304</v>
      </c>
      <c r="AE307" s="2">
        <v>7582.3441657616704</v>
      </c>
      <c r="AF307" s="2">
        <v>7608.9454681364105</v>
      </c>
      <c r="AG307" s="2">
        <v>7636.1457549200004</v>
      </c>
      <c r="AH307" s="2">
        <v>7663.7126538647299</v>
      </c>
      <c r="AI307" s="2">
        <v>7691.8356980844601</v>
      </c>
      <c r="AJ307" s="2">
        <v>7720.4541741597995</v>
      </c>
      <c r="AK307" s="2">
        <v>7749.5717241460497</v>
      </c>
      <c r="AL307" s="2">
        <v>7779.1342077571999</v>
      </c>
      <c r="AM307" s="2">
        <v>7809.0232246059504</v>
      </c>
      <c r="AN307" s="2">
        <v>7839.19803206292</v>
      </c>
      <c r="AO307" s="2">
        <v>7869.6285588308201</v>
      </c>
      <c r="AP307" s="2">
        <v>7900.2526846720702</v>
      </c>
      <c r="AQ307" s="2">
        <v>7931.0403310065403</v>
      </c>
      <c r="AR307" s="2"/>
      <c r="AS307" s="2"/>
      <c r="AT307" s="2"/>
      <c r="AU307" s="2"/>
      <c r="AV307" s="2"/>
      <c r="AW307" s="2"/>
      <c r="AX307" s="2"/>
      <c r="AY307" s="2"/>
      <c r="AZ307" s="2"/>
      <c r="BA307" s="2"/>
      <c r="BB307" s="2"/>
      <c r="BC307" s="2"/>
      <c r="BD307" s="2"/>
      <c r="BE307" s="2"/>
      <c r="BF307" s="2"/>
      <c r="BG307" s="2"/>
      <c r="BH307" s="2"/>
    </row>
    <row r="308" spans="1:60">
      <c r="A308" t="s">
        <v>197</v>
      </c>
      <c r="B308" t="s">
        <v>625</v>
      </c>
      <c r="C308" s="2">
        <v>9010</v>
      </c>
      <c r="D308" s="2">
        <v>9356</v>
      </c>
      <c r="E308" s="2">
        <v>9631</v>
      </c>
      <c r="F308" s="2">
        <v>9906</v>
      </c>
      <c r="G308" s="2">
        <v>10050</v>
      </c>
      <c r="H308" s="2">
        <v>10169</v>
      </c>
      <c r="I308" s="2">
        <v>10373</v>
      </c>
      <c r="J308" s="2">
        <v>10615</v>
      </c>
      <c r="K308" s="2">
        <v>10790</v>
      </c>
      <c r="L308" s="2">
        <v>10945</v>
      </c>
      <c r="M308" s="2">
        <v>11087</v>
      </c>
      <c r="N308" s="2">
        <v>11121</v>
      </c>
      <c r="O308" s="2">
        <v>11155</v>
      </c>
      <c r="P308" s="2">
        <v>11186</v>
      </c>
      <c r="Q308" s="2">
        <v>11237</v>
      </c>
      <c r="R308" s="2">
        <v>11302</v>
      </c>
      <c r="S308" s="2">
        <v>11372</v>
      </c>
      <c r="T308" s="2">
        <v>11401</v>
      </c>
      <c r="U308" s="2">
        <v>11439</v>
      </c>
      <c r="V308" s="2">
        <v>11319</v>
      </c>
      <c r="W308" s="2">
        <v>11314.299092749699</v>
      </c>
      <c r="X308" s="2">
        <v>11308.224519704499</v>
      </c>
      <c r="Y308" s="2">
        <v>11309.815126523399</v>
      </c>
      <c r="Z308" s="2">
        <v>11314.3088054168</v>
      </c>
      <c r="AA308" s="2">
        <v>11319.9126946081</v>
      </c>
      <c r="AB308" s="2">
        <v>11320.066501351601</v>
      </c>
      <c r="AC308" s="2">
        <v>11314.3266283499</v>
      </c>
      <c r="AD308" s="2">
        <v>11302.8785329211</v>
      </c>
      <c r="AE308" s="2">
        <v>11286.283102748401</v>
      </c>
      <c r="AF308" s="2">
        <v>11267.435941048299</v>
      </c>
      <c r="AG308" s="2">
        <v>11246.7244346467</v>
      </c>
      <c r="AH308" s="2">
        <v>11224.0362311095</v>
      </c>
      <c r="AI308" s="2">
        <v>11199.916200150299</v>
      </c>
      <c r="AJ308" s="2">
        <v>11174.619997893</v>
      </c>
      <c r="AK308" s="2">
        <v>11148.1252002972</v>
      </c>
      <c r="AL308" s="2">
        <v>11120.371553134401</v>
      </c>
      <c r="AM308" s="2">
        <v>11091.2278048632</v>
      </c>
      <c r="AN308" s="2">
        <v>11060.605655376299</v>
      </c>
      <c r="AO308" s="2">
        <v>11028.452291789599</v>
      </c>
      <c r="AP308" s="2">
        <v>10994.7259234344</v>
      </c>
      <c r="AQ308" s="2">
        <v>10959.4335299823</v>
      </c>
      <c r="AR308" s="2"/>
      <c r="AS308" s="2"/>
      <c r="AT308" s="2"/>
      <c r="AU308" s="2"/>
      <c r="AV308" s="2"/>
      <c r="AW308" s="2"/>
      <c r="AX308" s="2"/>
      <c r="AY308" s="2"/>
      <c r="AZ308" s="2"/>
      <c r="BA308" s="2"/>
      <c r="BB308" s="2"/>
      <c r="BC308" s="2"/>
      <c r="BD308" s="2"/>
      <c r="BE308" s="2"/>
      <c r="BF308" s="2"/>
      <c r="BG308" s="2"/>
      <c r="BH308" s="2"/>
    </row>
    <row r="309" spans="1:60">
      <c r="A309" t="s">
        <v>197</v>
      </c>
      <c r="B309" t="s">
        <v>626</v>
      </c>
      <c r="C309" s="2">
        <v>9170</v>
      </c>
      <c r="D309" s="2">
        <v>9146</v>
      </c>
      <c r="E309" s="2">
        <v>9076</v>
      </c>
      <c r="F309" s="2">
        <v>9053</v>
      </c>
      <c r="G309" s="2">
        <v>8945</v>
      </c>
      <c r="H309" s="2">
        <v>8819</v>
      </c>
      <c r="I309" s="2">
        <v>8874</v>
      </c>
      <c r="J309" s="2">
        <v>8947</v>
      </c>
      <c r="K309" s="2">
        <v>9009</v>
      </c>
      <c r="L309" s="2">
        <v>9041</v>
      </c>
      <c r="M309" s="2">
        <v>9040</v>
      </c>
      <c r="N309" s="2">
        <v>8964</v>
      </c>
      <c r="O309" s="2">
        <v>8892</v>
      </c>
      <c r="P309" s="2">
        <v>8825</v>
      </c>
      <c r="Q309" s="2">
        <v>8762</v>
      </c>
      <c r="R309" s="2">
        <v>8722</v>
      </c>
      <c r="S309" s="2">
        <v>8680</v>
      </c>
      <c r="T309" s="2">
        <v>8671</v>
      </c>
      <c r="U309" s="2">
        <v>8689</v>
      </c>
      <c r="V309" s="2">
        <v>8852</v>
      </c>
      <c r="W309" s="2">
        <v>8902.6401836097393</v>
      </c>
      <c r="X309" s="2">
        <v>8956.3400244229306</v>
      </c>
      <c r="Y309" s="2">
        <v>9018.6569728609102</v>
      </c>
      <c r="Z309" s="2">
        <v>9085.7866422261395</v>
      </c>
      <c r="AA309" s="2">
        <v>9156.0894537684908</v>
      </c>
      <c r="AB309" s="2">
        <v>9224.1963569029194</v>
      </c>
      <c r="AC309" s="2">
        <v>9289.5473905338695</v>
      </c>
      <c r="AD309" s="2">
        <v>9351.9259652464207</v>
      </c>
      <c r="AE309" s="2">
        <v>9411.6696011527201</v>
      </c>
      <c r="AF309" s="2">
        <v>9470.7593076423691</v>
      </c>
      <c r="AG309" s="2">
        <v>9529.5612193834004</v>
      </c>
      <c r="AH309" s="2">
        <v>9587.8410332322001</v>
      </c>
      <c r="AI309" s="2">
        <v>9645.9614350254305</v>
      </c>
      <c r="AJ309" s="2">
        <v>9704.00069696014</v>
      </c>
      <c r="AK309" s="2">
        <v>9761.9586435971996</v>
      </c>
      <c r="AL309" s="2">
        <v>9819.8797444985994</v>
      </c>
      <c r="AM309" s="2">
        <v>9877.7103331887392</v>
      </c>
      <c r="AN309" s="2">
        <v>9935.5151835306406</v>
      </c>
      <c r="AO309" s="2">
        <v>9993.3449959197696</v>
      </c>
      <c r="AP309" s="2">
        <v>10051.2135104919</v>
      </c>
      <c r="AQ309" s="2">
        <v>10109.1330094515</v>
      </c>
      <c r="AR309" s="2"/>
      <c r="AS309" s="2"/>
      <c r="AT309" s="2"/>
      <c r="AU309" s="2"/>
      <c r="AV309" s="2"/>
      <c r="AW309" s="2"/>
      <c r="AX309" s="2"/>
      <c r="AY309" s="2"/>
      <c r="AZ309" s="2"/>
      <c r="BA309" s="2"/>
      <c r="BB309" s="2"/>
      <c r="BC309" s="2"/>
      <c r="BD309" s="2"/>
      <c r="BE309" s="2"/>
      <c r="BF309" s="2"/>
      <c r="BG309" s="2"/>
      <c r="BH309" s="2"/>
    </row>
    <row r="310" spans="1:60">
      <c r="A310" t="s">
        <v>197</v>
      </c>
      <c r="B310" t="s">
        <v>627</v>
      </c>
      <c r="C310" s="2">
        <v>2622</v>
      </c>
      <c r="D310" s="2">
        <v>2617</v>
      </c>
      <c r="E310" s="2">
        <v>2590</v>
      </c>
      <c r="F310" s="2">
        <v>2576</v>
      </c>
      <c r="G310" s="2">
        <v>2577</v>
      </c>
      <c r="H310" s="2">
        <v>2589</v>
      </c>
      <c r="I310" s="2">
        <v>2567</v>
      </c>
      <c r="J310" s="2">
        <v>2534</v>
      </c>
      <c r="K310" s="2">
        <v>2516</v>
      </c>
      <c r="L310" s="2">
        <v>2503</v>
      </c>
      <c r="M310" s="2">
        <v>2484</v>
      </c>
      <c r="N310" s="2">
        <v>2462</v>
      </c>
      <c r="O310" s="2">
        <v>2451</v>
      </c>
      <c r="P310" s="2">
        <v>2437</v>
      </c>
      <c r="Q310" s="2">
        <v>2428</v>
      </c>
      <c r="R310" s="2">
        <v>2420</v>
      </c>
      <c r="S310" s="2">
        <v>2414</v>
      </c>
      <c r="T310" s="2">
        <v>2412</v>
      </c>
      <c r="U310" s="2">
        <v>2423</v>
      </c>
      <c r="V310" s="2">
        <v>2421</v>
      </c>
      <c r="W310" s="2">
        <v>2435.1114131225099</v>
      </c>
      <c r="X310" s="2">
        <v>2451.21946426775</v>
      </c>
      <c r="Y310" s="2">
        <v>2468.9054536968501</v>
      </c>
      <c r="Z310" s="2">
        <v>2487.0539341294598</v>
      </c>
      <c r="AA310" s="2">
        <v>2505.3848449329798</v>
      </c>
      <c r="AB310" s="2">
        <v>2523.1653442435199</v>
      </c>
      <c r="AC310" s="2">
        <v>2540.23908861873</v>
      </c>
      <c r="AD310" s="2">
        <v>2556.58428527764</v>
      </c>
      <c r="AE310" s="2">
        <v>2572.2909179595199</v>
      </c>
      <c r="AF310" s="2">
        <v>2587.2853129773398</v>
      </c>
      <c r="AG310" s="2">
        <v>2601.5891300385501</v>
      </c>
      <c r="AH310" s="2">
        <v>2615.1095079938</v>
      </c>
      <c r="AI310" s="2">
        <v>2627.9097487182498</v>
      </c>
      <c r="AJ310" s="2">
        <v>2640.0120154391202</v>
      </c>
      <c r="AK310" s="2">
        <v>2651.3845664273099</v>
      </c>
      <c r="AL310" s="2">
        <v>2662.0149329825799</v>
      </c>
      <c r="AM310" s="2">
        <v>2671.8520893302898</v>
      </c>
      <c r="AN310" s="2">
        <v>2680.9104600472601</v>
      </c>
      <c r="AO310" s="2">
        <v>2689.23896978732</v>
      </c>
      <c r="AP310" s="2">
        <v>2696.8831333212202</v>
      </c>
      <c r="AQ310" s="2">
        <v>2703.8912988800298</v>
      </c>
      <c r="AR310" s="2"/>
      <c r="AS310" s="2"/>
      <c r="AT310" s="2"/>
      <c r="AU310" s="2"/>
      <c r="AV310" s="2"/>
      <c r="AW310" s="2"/>
      <c r="AX310" s="2"/>
      <c r="AY310" s="2"/>
      <c r="AZ310" s="2"/>
      <c r="BA310" s="2"/>
      <c r="BB310" s="2"/>
      <c r="BC310" s="2"/>
      <c r="BD310" s="2"/>
      <c r="BE310" s="2"/>
      <c r="BF310" s="2"/>
      <c r="BG310" s="2"/>
      <c r="BH310" s="2"/>
    </row>
    <row r="311" spans="1:60">
      <c r="A311" t="s">
        <v>197</v>
      </c>
      <c r="B311" t="s">
        <v>628</v>
      </c>
      <c r="C311" s="2">
        <v>7450</v>
      </c>
      <c r="D311" s="2">
        <v>7646</v>
      </c>
      <c r="E311" s="2">
        <v>7695</v>
      </c>
      <c r="F311" s="2">
        <v>7731</v>
      </c>
      <c r="G311" s="2">
        <v>7758</v>
      </c>
      <c r="H311" s="2">
        <v>7781</v>
      </c>
      <c r="I311" s="2">
        <v>7904</v>
      </c>
      <c r="J311" s="2">
        <v>8071</v>
      </c>
      <c r="K311" s="2">
        <v>8200</v>
      </c>
      <c r="L311" s="2">
        <v>8208</v>
      </c>
      <c r="M311" s="2">
        <v>8249</v>
      </c>
      <c r="N311" s="2">
        <v>8371</v>
      </c>
      <c r="O311" s="2">
        <v>8497</v>
      </c>
      <c r="P311" s="2">
        <v>8623</v>
      </c>
      <c r="Q311" s="2">
        <v>8772</v>
      </c>
      <c r="R311" s="2">
        <v>8931</v>
      </c>
      <c r="S311" s="2">
        <v>9074</v>
      </c>
      <c r="T311" s="2">
        <v>9230</v>
      </c>
      <c r="U311" s="2">
        <v>9402</v>
      </c>
      <c r="V311" s="2">
        <v>9590</v>
      </c>
      <c r="W311" s="2">
        <v>9791.3224514887206</v>
      </c>
      <c r="X311" s="2">
        <v>10000.9266225141</v>
      </c>
      <c r="Y311" s="2">
        <v>10226.4062549602</v>
      </c>
      <c r="Z311" s="2">
        <v>10464.1076043256</v>
      </c>
      <c r="AA311" s="2">
        <v>10712.623348143299</v>
      </c>
      <c r="AB311" s="2">
        <v>10964.6870811064</v>
      </c>
      <c r="AC311" s="2">
        <v>11219.760495488001</v>
      </c>
      <c r="AD311" s="2">
        <v>11477.604254034601</v>
      </c>
      <c r="AE311" s="2">
        <v>11738.407141834899</v>
      </c>
      <c r="AF311" s="2">
        <v>11999.597337327399</v>
      </c>
      <c r="AG311" s="2">
        <v>12261.496168604101</v>
      </c>
      <c r="AH311" s="2">
        <v>12523.797556813501</v>
      </c>
      <c r="AI311" s="2">
        <v>12786.949447536201</v>
      </c>
      <c r="AJ311" s="2">
        <v>13050.983311403999</v>
      </c>
      <c r="AK311" s="2">
        <v>13315.9810142151</v>
      </c>
      <c r="AL311" s="2">
        <v>13582.0437405712</v>
      </c>
      <c r="AM311" s="2">
        <v>13849.1800209552</v>
      </c>
      <c r="AN311" s="2">
        <v>14117.420735833401</v>
      </c>
      <c r="AO311" s="2">
        <v>14386.7161654996</v>
      </c>
      <c r="AP311" s="2">
        <v>14656.9691873109</v>
      </c>
      <c r="AQ311" s="2">
        <v>14928.0391855826</v>
      </c>
      <c r="AR311" s="2"/>
      <c r="AS311" s="2"/>
      <c r="AT311" s="2"/>
      <c r="AU311" s="2"/>
      <c r="AV311" s="2"/>
      <c r="AW311" s="2"/>
      <c r="AX311" s="2"/>
      <c r="AY311" s="2"/>
      <c r="AZ311" s="2"/>
      <c r="BA311" s="2"/>
      <c r="BB311" s="2"/>
      <c r="BC311" s="2"/>
      <c r="BD311" s="2"/>
      <c r="BE311" s="2"/>
      <c r="BF311" s="2"/>
      <c r="BG311" s="2"/>
      <c r="BH311" s="2"/>
    </row>
    <row r="312" spans="1:60">
      <c r="A312" t="s">
        <v>197</v>
      </c>
      <c r="B312" t="s">
        <v>629</v>
      </c>
      <c r="C312" s="2">
        <v>5597</v>
      </c>
      <c r="D312" s="2">
        <v>5438</v>
      </c>
      <c r="E312" s="2">
        <v>5248</v>
      </c>
      <c r="F312" s="2">
        <v>5069</v>
      </c>
      <c r="G312" s="2">
        <v>4919</v>
      </c>
      <c r="H312" s="2">
        <v>4747</v>
      </c>
      <c r="I312" s="2">
        <v>4636</v>
      </c>
      <c r="J312" s="2">
        <v>4572</v>
      </c>
      <c r="K312" s="2">
        <v>4536</v>
      </c>
      <c r="L312" s="2">
        <v>4532</v>
      </c>
      <c r="M312" s="2">
        <v>4551</v>
      </c>
      <c r="N312" s="2">
        <v>4476</v>
      </c>
      <c r="O312" s="2">
        <v>4403</v>
      </c>
      <c r="P312" s="2">
        <v>4339</v>
      </c>
      <c r="Q312" s="2">
        <v>4261</v>
      </c>
      <c r="R312" s="2">
        <v>4185</v>
      </c>
      <c r="S312" s="2">
        <v>4132</v>
      </c>
      <c r="T312" s="2">
        <v>4055</v>
      </c>
      <c r="U312" s="2">
        <v>3990</v>
      </c>
      <c r="V312" s="2">
        <v>3968</v>
      </c>
      <c r="W312" s="2">
        <v>3895.0886456037501</v>
      </c>
      <c r="X312" s="2">
        <v>3824.5295394364598</v>
      </c>
      <c r="Y312" s="2">
        <v>3756.8022630935402</v>
      </c>
      <c r="Z312" s="2">
        <v>3689.8954023792799</v>
      </c>
      <c r="AA312" s="2">
        <v>3623.1452417570199</v>
      </c>
      <c r="AB312" s="2">
        <v>3553.2109084987301</v>
      </c>
      <c r="AC312" s="2">
        <v>3481.7857746702002</v>
      </c>
      <c r="AD312" s="2">
        <v>3408.9036355166099</v>
      </c>
      <c r="AE312" s="2">
        <v>3334.7691784009298</v>
      </c>
      <c r="AF312" s="2">
        <v>3259.4493847038698</v>
      </c>
      <c r="AG312" s="2">
        <v>3182.88907000773</v>
      </c>
      <c r="AH312" s="2">
        <v>3105.0678888376501</v>
      </c>
      <c r="AI312" s="2">
        <v>3025.9677439090201</v>
      </c>
      <c r="AJ312" s="2">
        <v>2945.6395259139099</v>
      </c>
      <c r="AK312" s="2">
        <v>2864.1337517811698</v>
      </c>
      <c r="AL312" s="2">
        <v>2781.4629622401999</v>
      </c>
      <c r="AM312" s="2">
        <v>2697.6202263415798</v>
      </c>
      <c r="AN312" s="2">
        <v>2612.6295175033201</v>
      </c>
      <c r="AO312" s="2">
        <v>2526.5668298283799</v>
      </c>
      <c r="AP312" s="2">
        <v>2439.5313689605</v>
      </c>
      <c r="AQ312" s="2">
        <v>2351.6193634361798</v>
      </c>
      <c r="AR312" s="2"/>
      <c r="AS312" s="2"/>
      <c r="AT312" s="2"/>
      <c r="AU312" s="2"/>
      <c r="AV312" s="2"/>
      <c r="AW312" s="2"/>
      <c r="AX312" s="2"/>
      <c r="AY312" s="2"/>
      <c r="AZ312" s="2"/>
      <c r="BA312" s="2"/>
      <c r="BB312" s="2"/>
      <c r="BC312" s="2"/>
      <c r="BD312" s="2"/>
      <c r="BE312" s="2"/>
      <c r="BF312" s="2"/>
      <c r="BG312" s="2"/>
      <c r="BH312" s="2"/>
    </row>
    <row r="313" spans="1:60">
      <c r="A313" t="s">
        <v>197</v>
      </c>
      <c r="B313" t="s">
        <v>630</v>
      </c>
      <c r="C313" s="2">
        <v>10983</v>
      </c>
      <c r="D313" s="2">
        <v>11419</v>
      </c>
      <c r="E313" s="2">
        <v>11631</v>
      </c>
      <c r="F313" s="2">
        <v>11797</v>
      </c>
      <c r="G313" s="2">
        <v>11917</v>
      </c>
      <c r="H313" s="2">
        <v>12053</v>
      </c>
      <c r="I313" s="2">
        <v>12184</v>
      </c>
      <c r="J313" s="2">
        <v>12280</v>
      </c>
      <c r="K313" s="2">
        <v>12437</v>
      </c>
      <c r="L313" s="2">
        <v>12571</v>
      </c>
      <c r="M313" s="2">
        <v>12697</v>
      </c>
      <c r="N313" s="2">
        <v>12794</v>
      </c>
      <c r="O313" s="2">
        <v>12915</v>
      </c>
      <c r="P313" s="2">
        <v>13001</v>
      </c>
      <c r="Q313" s="2">
        <v>13101</v>
      </c>
      <c r="R313" s="2">
        <v>13218</v>
      </c>
      <c r="S313" s="2">
        <v>13324</v>
      </c>
      <c r="T313" s="2">
        <v>13451</v>
      </c>
      <c r="U313" s="2">
        <v>13556</v>
      </c>
      <c r="V313" s="2">
        <v>13615</v>
      </c>
      <c r="W313" s="2">
        <v>13678.765640412599</v>
      </c>
      <c r="X313" s="2">
        <v>13762.941522159501</v>
      </c>
      <c r="Y313" s="2">
        <v>13875.043776375</v>
      </c>
      <c r="Z313" s="2">
        <v>14012.107867902099</v>
      </c>
      <c r="AA313" s="2">
        <v>14175.999701962601</v>
      </c>
      <c r="AB313" s="2">
        <v>14346.2907203454</v>
      </c>
      <c r="AC313" s="2">
        <v>14522.0307981962</v>
      </c>
      <c r="AD313" s="2">
        <v>14702.6308195404</v>
      </c>
      <c r="AE313" s="2">
        <v>14887.854012514201</v>
      </c>
      <c r="AF313" s="2">
        <v>15071.377739748599</v>
      </c>
      <c r="AG313" s="2">
        <v>15252.9841461284</v>
      </c>
      <c r="AH313" s="2">
        <v>15431.296934004</v>
      </c>
      <c r="AI313" s="2">
        <v>15606.345480837301</v>
      </c>
      <c r="AJ313" s="2">
        <v>15778.094258966699</v>
      </c>
      <c r="AK313" s="2">
        <v>15946.6291674145</v>
      </c>
      <c r="AL313" s="2">
        <v>16112.038208698101</v>
      </c>
      <c r="AM313" s="2">
        <v>16274.1961657792</v>
      </c>
      <c r="AN313" s="2">
        <v>16433.284398739699</v>
      </c>
      <c r="AO313" s="2">
        <v>16589.440752091599</v>
      </c>
      <c r="AP313" s="2">
        <v>16742.835409806801</v>
      </c>
      <c r="AQ313" s="2">
        <v>16893.599391513599</v>
      </c>
      <c r="AR313" s="2"/>
      <c r="AS313" s="2"/>
      <c r="AT313" s="2"/>
      <c r="AU313" s="2"/>
      <c r="AV313" s="2"/>
      <c r="AW313" s="2"/>
      <c r="AX313" s="2"/>
      <c r="AY313" s="2"/>
      <c r="AZ313" s="2"/>
      <c r="BA313" s="2"/>
      <c r="BB313" s="2"/>
      <c r="BC313" s="2"/>
      <c r="BD313" s="2"/>
      <c r="BE313" s="2"/>
      <c r="BF313" s="2"/>
      <c r="BG313" s="2"/>
      <c r="BH313" s="2"/>
    </row>
    <row r="314" spans="1:60">
      <c r="A314" t="s">
        <v>197</v>
      </c>
      <c r="B314" t="s">
        <v>631</v>
      </c>
      <c r="C314" s="2">
        <v>10153</v>
      </c>
      <c r="D314" s="2">
        <v>10348</v>
      </c>
      <c r="E314" s="2">
        <v>10407</v>
      </c>
      <c r="F314" s="2">
        <v>10445</v>
      </c>
      <c r="G314" s="2">
        <v>10476</v>
      </c>
      <c r="H314" s="2">
        <v>10519</v>
      </c>
      <c r="I314" s="2">
        <v>10553</v>
      </c>
      <c r="J314" s="2">
        <v>10660</v>
      </c>
      <c r="K314" s="2">
        <v>10749</v>
      </c>
      <c r="L314" s="2">
        <v>10780</v>
      </c>
      <c r="M314" s="2">
        <v>10699</v>
      </c>
      <c r="N314" s="2">
        <v>10748</v>
      </c>
      <c r="O314" s="2">
        <v>10810</v>
      </c>
      <c r="P314" s="2">
        <v>10871</v>
      </c>
      <c r="Q314" s="2">
        <v>10933</v>
      </c>
      <c r="R314" s="2">
        <v>10995</v>
      </c>
      <c r="S314" s="2">
        <v>11036</v>
      </c>
      <c r="T314" s="2">
        <v>11105</v>
      </c>
      <c r="U314" s="2">
        <v>11142</v>
      </c>
      <c r="V314" s="2">
        <v>11141</v>
      </c>
      <c r="W314" s="2">
        <v>11152.3499632078</v>
      </c>
      <c r="X314" s="2">
        <v>11170.043814517499</v>
      </c>
      <c r="Y314" s="2">
        <v>11203.388907192601</v>
      </c>
      <c r="Z314" s="2">
        <v>11249.664622689799</v>
      </c>
      <c r="AA314" s="2">
        <v>11308.816592626799</v>
      </c>
      <c r="AB314" s="2">
        <v>11368.669468267601</v>
      </c>
      <c r="AC314" s="2">
        <v>11428.3858781996</v>
      </c>
      <c r="AD314" s="2">
        <v>11487.465615974401</v>
      </c>
      <c r="AE314" s="2">
        <v>11545.8254260429</v>
      </c>
      <c r="AF314" s="2">
        <v>11603.9403157821</v>
      </c>
      <c r="AG314" s="2">
        <v>11661.8134980963</v>
      </c>
      <c r="AH314" s="2">
        <v>11718.692397855701</v>
      </c>
      <c r="AI314" s="2">
        <v>11774.770536414901</v>
      </c>
      <c r="AJ314" s="2">
        <v>11830.0300586171</v>
      </c>
      <c r="AK314" s="2">
        <v>11884.568609963901</v>
      </c>
      <c r="AL314" s="2">
        <v>11938.452791580399</v>
      </c>
      <c r="AM314" s="2">
        <v>11991.6656245042</v>
      </c>
      <c r="AN314" s="2">
        <v>12044.3262006676</v>
      </c>
      <c r="AO314" s="2">
        <v>12096.5329932938</v>
      </c>
      <c r="AP314" s="2">
        <v>12148.3760404676</v>
      </c>
      <c r="AQ314" s="2">
        <v>12199.8889940421</v>
      </c>
      <c r="AR314" s="2"/>
      <c r="AS314" s="2"/>
      <c r="AT314" s="2"/>
      <c r="AU314" s="2"/>
      <c r="AV314" s="2"/>
      <c r="AW314" s="2"/>
      <c r="AX314" s="2"/>
      <c r="AY314" s="2"/>
      <c r="AZ314" s="2"/>
      <c r="BA314" s="2"/>
      <c r="BB314" s="2"/>
      <c r="BC314" s="2"/>
      <c r="BD314" s="2"/>
      <c r="BE314" s="2"/>
      <c r="BF314" s="2"/>
      <c r="BG314" s="2"/>
      <c r="BH314" s="2"/>
    </row>
    <row r="315" spans="1:60">
      <c r="A315" t="s">
        <v>197</v>
      </c>
      <c r="B315" t="s">
        <v>632</v>
      </c>
      <c r="C315" s="2">
        <v>2760</v>
      </c>
      <c r="D315" s="2">
        <v>2811</v>
      </c>
      <c r="E315" s="2">
        <v>2835</v>
      </c>
      <c r="F315" s="2">
        <v>2844</v>
      </c>
      <c r="G315" s="2">
        <v>2847</v>
      </c>
      <c r="H315" s="2">
        <v>2965</v>
      </c>
      <c r="I315" s="2">
        <v>3102</v>
      </c>
      <c r="J315" s="2">
        <v>3181</v>
      </c>
      <c r="K315" s="2">
        <v>3308</v>
      </c>
      <c r="L315" s="2">
        <v>3429</v>
      </c>
      <c r="M315" s="2">
        <v>3458</v>
      </c>
      <c r="N315" s="2">
        <v>3590</v>
      </c>
      <c r="O315" s="2">
        <v>3685</v>
      </c>
      <c r="P315" s="2">
        <v>3762</v>
      </c>
      <c r="Q315" s="2">
        <v>3849</v>
      </c>
      <c r="R315" s="2">
        <v>3950</v>
      </c>
      <c r="S315" s="2">
        <v>4041</v>
      </c>
      <c r="T315" s="2">
        <v>4145</v>
      </c>
      <c r="U315" s="2">
        <v>4222</v>
      </c>
      <c r="V315" s="2">
        <v>4291</v>
      </c>
      <c r="W315" s="2">
        <v>4353.0730063870897</v>
      </c>
      <c r="X315" s="2">
        <v>4419.43963062475</v>
      </c>
      <c r="Y315" s="2">
        <v>4490.5962714297802</v>
      </c>
      <c r="Z315" s="2">
        <v>4564.5299135819296</v>
      </c>
      <c r="AA315" s="2">
        <v>4640.6277796681097</v>
      </c>
      <c r="AB315" s="2">
        <v>4716.3549171369305</v>
      </c>
      <c r="AC315" s="2">
        <v>4791.3004135829897</v>
      </c>
      <c r="AD315" s="2">
        <v>4865.7710894739603</v>
      </c>
      <c r="AE315" s="2">
        <v>4939.7421820179497</v>
      </c>
      <c r="AF315" s="2">
        <v>5013.0352506888903</v>
      </c>
      <c r="AG315" s="2">
        <v>5085.6107926799104</v>
      </c>
      <c r="AH315" s="2">
        <v>5157.2459695724401</v>
      </c>
      <c r="AI315" s="2">
        <v>5228.1933665061797</v>
      </c>
      <c r="AJ315" s="2">
        <v>5298.4386993478101</v>
      </c>
      <c r="AK315" s="2">
        <v>5367.9957889000398</v>
      </c>
      <c r="AL315" s="2">
        <v>5436.8896480754402</v>
      </c>
      <c r="AM315" s="2">
        <v>5505.0414953848804</v>
      </c>
      <c r="AN315" s="2">
        <v>5572.51531209114</v>
      </c>
      <c r="AO315" s="2">
        <v>5639.3606911130601</v>
      </c>
      <c r="AP315" s="2">
        <v>5705.6881848674402</v>
      </c>
      <c r="AQ315" s="2">
        <v>5771.3951128988401</v>
      </c>
      <c r="AR315" s="2"/>
      <c r="AS315" s="2"/>
      <c r="AT315" s="2"/>
      <c r="AU315" s="2"/>
      <c r="AV315" s="2"/>
      <c r="AW315" s="2"/>
      <c r="AX315" s="2"/>
      <c r="AY315" s="2"/>
      <c r="AZ315" s="2"/>
      <c r="BA315" s="2"/>
      <c r="BB315" s="2"/>
      <c r="BC315" s="2"/>
      <c r="BD315" s="2"/>
      <c r="BE315" s="2"/>
      <c r="BF315" s="2"/>
      <c r="BG315" s="2"/>
      <c r="BH315" s="2"/>
    </row>
    <row r="316" spans="1:60">
      <c r="A316" t="s">
        <v>197</v>
      </c>
      <c r="B316" t="s">
        <v>633</v>
      </c>
      <c r="C316" s="2">
        <v>7490</v>
      </c>
      <c r="D316" s="2">
        <v>7549</v>
      </c>
      <c r="E316" s="2">
        <v>7648</v>
      </c>
      <c r="F316" s="2">
        <v>7758</v>
      </c>
      <c r="G316" s="2">
        <v>7905</v>
      </c>
      <c r="H316" s="2">
        <v>8082</v>
      </c>
      <c r="I316" s="2">
        <v>8386</v>
      </c>
      <c r="J316" s="2">
        <v>8737</v>
      </c>
      <c r="K316" s="2">
        <v>9003</v>
      </c>
      <c r="L316" s="2">
        <v>9309</v>
      </c>
      <c r="M316" s="2">
        <v>9602</v>
      </c>
      <c r="N316" s="2">
        <v>9801</v>
      </c>
      <c r="O316" s="2">
        <v>9927</v>
      </c>
      <c r="P316" s="2">
        <v>10047</v>
      </c>
      <c r="Q316" s="2">
        <v>10186</v>
      </c>
      <c r="R316" s="2">
        <v>10365</v>
      </c>
      <c r="S316" s="2">
        <v>10576</v>
      </c>
      <c r="T316" s="2">
        <v>11003</v>
      </c>
      <c r="U316" s="2">
        <v>11297</v>
      </c>
      <c r="V316" s="2">
        <v>11497</v>
      </c>
      <c r="W316" s="2">
        <v>11787.8279652519</v>
      </c>
      <c r="X316" s="2">
        <v>12086.8686004705</v>
      </c>
      <c r="Y316" s="2">
        <v>12402.3079591023</v>
      </c>
      <c r="Z316" s="2">
        <v>12728.711723669499</v>
      </c>
      <c r="AA316" s="2">
        <v>13064.089046008399</v>
      </c>
      <c r="AB316" s="2">
        <v>13401.378933670299</v>
      </c>
      <c r="AC316" s="2">
        <v>13739.9769104385</v>
      </c>
      <c r="AD316" s="2">
        <v>14079.732782142901</v>
      </c>
      <c r="AE316" s="2">
        <v>14421.221130284301</v>
      </c>
      <c r="AF316" s="2">
        <v>14763.8673429296</v>
      </c>
      <c r="AG316" s="2">
        <v>15108.2562260496</v>
      </c>
      <c r="AH316" s="2">
        <v>15454.1549537425</v>
      </c>
      <c r="AI316" s="2">
        <v>15802.2653594968</v>
      </c>
      <c r="AJ316" s="2">
        <v>16152.833396441099</v>
      </c>
      <c r="AK316" s="2">
        <v>16506.035142513501</v>
      </c>
      <c r="AL316" s="2">
        <v>16862.085681494798</v>
      </c>
      <c r="AM316" s="2">
        <v>17221.0300103472</v>
      </c>
      <c r="AN316" s="2">
        <v>17582.982290361499</v>
      </c>
      <c r="AO316" s="2">
        <v>17948.027335466999</v>
      </c>
      <c r="AP316" s="2">
        <v>18316.165434627099</v>
      </c>
      <c r="AQ316" s="2">
        <v>18687.293446356201</v>
      </c>
      <c r="AR316" s="2"/>
      <c r="AS316" s="2"/>
      <c r="AT316" s="2"/>
      <c r="AU316" s="2"/>
      <c r="AV316" s="2"/>
      <c r="AW316" s="2"/>
      <c r="AX316" s="2"/>
      <c r="AY316" s="2"/>
      <c r="AZ316" s="2"/>
      <c r="BA316" s="2"/>
      <c r="BB316" s="2"/>
      <c r="BC316" s="2"/>
      <c r="BD316" s="2"/>
      <c r="BE316" s="2"/>
      <c r="BF316" s="2"/>
      <c r="BG316" s="2"/>
      <c r="BH316" s="2"/>
    </row>
    <row r="317" spans="1:60">
      <c r="A317" t="s">
        <v>197</v>
      </c>
      <c r="B317" t="s">
        <v>634</v>
      </c>
      <c r="C317" s="2">
        <v>20929</v>
      </c>
      <c r="D317" s="2">
        <v>20681</v>
      </c>
      <c r="E317" s="2">
        <v>20403</v>
      </c>
      <c r="F317" s="2">
        <v>20111</v>
      </c>
      <c r="G317" s="2">
        <v>19915</v>
      </c>
      <c r="H317" s="2">
        <v>19753</v>
      </c>
      <c r="I317" s="2">
        <v>19708</v>
      </c>
      <c r="J317" s="2">
        <v>19604</v>
      </c>
      <c r="K317" s="2">
        <v>19421</v>
      </c>
      <c r="L317" s="2">
        <v>19267</v>
      </c>
      <c r="M317" s="2">
        <v>19151</v>
      </c>
      <c r="N317" s="2">
        <v>18985</v>
      </c>
      <c r="O317" s="2">
        <v>18802</v>
      </c>
      <c r="P317" s="2">
        <v>18627</v>
      </c>
      <c r="Q317" s="2">
        <v>18360</v>
      </c>
      <c r="R317" s="2">
        <v>18114</v>
      </c>
      <c r="S317" s="2">
        <v>17883</v>
      </c>
      <c r="T317" s="2">
        <v>17715</v>
      </c>
      <c r="U317" s="2">
        <v>17477</v>
      </c>
      <c r="V317" s="2">
        <v>17269</v>
      </c>
      <c r="W317" s="2">
        <v>16945.784772273098</v>
      </c>
      <c r="X317" s="2">
        <v>16628.176019860199</v>
      </c>
      <c r="Y317" s="2">
        <v>16324.8699275909</v>
      </c>
      <c r="Z317" s="2">
        <v>16030.1183286959</v>
      </c>
      <c r="AA317" s="2">
        <v>15742.738725864199</v>
      </c>
      <c r="AB317" s="2">
        <v>15444.6544594679</v>
      </c>
      <c r="AC317" s="2">
        <v>15142.9358996192</v>
      </c>
      <c r="AD317" s="2">
        <v>14837.7353671948</v>
      </c>
      <c r="AE317" s="2">
        <v>14529.5671774691</v>
      </c>
      <c r="AF317" s="2">
        <v>14217.6190925846</v>
      </c>
      <c r="AG317" s="2">
        <v>13902.3924709973</v>
      </c>
      <c r="AH317" s="2">
        <v>13583.608348247</v>
      </c>
      <c r="AI317" s="2">
        <v>13261.6138716857</v>
      </c>
      <c r="AJ317" s="2">
        <v>12936.5600967793</v>
      </c>
      <c r="AK317" s="2">
        <v>12608.7359682156</v>
      </c>
      <c r="AL317" s="2">
        <v>12278.387988321299</v>
      </c>
      <c r="AM317" s="2">
        <v>11945.5956564357</v>
      </c>
      <c r="AN317" s="2">
        <v>11610.641062262799</v>
      </c>
      <c r="AO317" s="2">
        <v>11273.857550409</v>
      </c>
      <c r="AP317" s="2">
        <v>10935.620765178801</v>
      </c>
      <c r="AQ317" s="2">
        <v>10596.336764023599</v>
      </c>
      <c r="AR317" s="2"/>
      <c r="AS317" s="2"/>
      <c r="AT317" s="2"/>
      <c r="AU317" s="2"/>
      <c r="AV317" s="2"/>
      <c r="AW317" s="2"/>
      <c r="AX317" s="2"/>
      <c r="AY317" s="2"/>
      <c r="AZ317" s="2"/>
      <c r="BA317" s="2"/>
      <c r="BB317" s="2"/>
      <c r="BC317" s="2"/>
      <c r="BD317" s="2"/>
      <c r="BE317" s="2"/>
      <c r="BF317" s="2"/>
      <c r="BG317" s="2"/>
      <c r="BH317" s="2"/>
    </row>
    <row r="318" spans="1:60">
      <c r="A318" t="s">
        <v>197</v>
      </c>
      <c r="B318" t="s">
        <v>635</v>
      </c>
      <c r="C318" s="2">
        <v>2637</v>
      </c>
      <c r="D318" s="2">
        <v>2695</v>
      </c>
      <c r="E318" s="2">
        <v>2706</v>
      </c>
      <c r="F318" s="2">
        <v>2756</v>
      </c>
      <c r="G318" s="2">
        <v>2788</v>
      </c>
      <c r="H318" s="2">
        <v>2811</v>
      </c>
      <c r="I318" s="2">
        <v>2796</v>
      </c>
      <c r="J318" s="2">
        <v>2790</v>
      </c>
      <c r="K318" s="2">
        <v>2827</v>
      </c>
      <c r="L318" s="2">
        <v>2879</v>
      </c>
      <c r="M318" s="2">
        <v>2900</v>
      </c>
      <c r="N318" s="2">
        <v>2972</v>
      </c>
      <c r="O318" s="2">
        <v>3067</v>
      </c>
      <c r="P318" s="2">
        <v>3165</v>
      </c>
      <c r="Q318" s="2">
        <v>3275</v>
      </c>
      <c r="R318" s="2">
        <v>3341</v>
      </c>
      <c r="S318" s="2">
        <v>3398</v>
      </c>
      <c r="T318" s="2">
        <v>3467</v>
      </c>
      <c r="U318" s="2">
        <v>3529</v>
      </c>
      <c r="V318" s="2">
        <v>3661</v>
      </c>
      <c r="W318" s="2">
        <v>3732.8396459164401</v>
      </c>
      <c r="X318" s="2">
        <v>3811.1233218023299</v>
      </c>
      <c r="Y318" s="2">
        <v>3894.2144492293701</v>
      </c>
      <c r="Z318" s="2">
        <v>3980.4262911999799</v>
      </c>
      <c r="AA318" s="2">
        <v>4069.4269698631701</v>
      </c>
      <c r="AB318" s="2">
        <v>4159.2520385564603</v>
      </c>
      <c r="AC318" s="2">
        <v>4249.6996205182104</v>
      </c>
      <c r="AD318" s="2">
        <v>4340.63159879252</v>
      </c>
      <c r="AE318" s="2">
        <v>4432.0833172824296</v>
      </c>
      <c r="AF318" s="2">
        <v>4522.3667087125305</v>
      </c>
      <c r="AG318" s="2">
        <v>4611.4887335346202</v>
      </c>
      <c r="AH318" s="2">
        <v>4699.24133113066</v>
      </c>
      <c r="AI318" s="2">
        <v>4785.6344490353204</v>
      </c>
      <c r="AJ318" s="2">
        <v>4870.6621008718903</v>
      </c>
      <c r="AK318" s="2">
        <v>4954.3092416644304</v>
      </c>
      <c r="AL318" s="2">
        <v>5036.5249870589096</v>
      </c>
      <c r="AM318" s="2">
        <v>5117.2299550049802</v>
      </c>
      <c r="AN318" s="2">
        <v>5196.4114481746601</v>
      </c>
      <c r="AO318" s="2">
        <v>5274.0785957196003</v>
      </c>
      <c r="AP318" s="2">
        <v>5350.22215129907</v>
      </c>
      <c r="AQ318" s="2">
        <v>5424.8246280752401</v>
      </c>
      <c r="AR318" s="2"/>
      <c r="AS318" s="2"/>
      <c r="AT318" s="2"/>
      <c r="AU318" s="2"/>
      <c r="AV318" s="2"/>
      <c r="AW318" s="2"/>
      <c r="AX318" s="2"/>
      <c r="AY318" s="2"/>
      <c r="AZ318" s="2"/>
      <c r="BA318" s="2"/>
      <c r="BB318" s="2"/>
      <c r="BC318" s="2"/>
      <c r="BD318" s="2"/>
      <c r="BE318" s="2"/>
      <c r="BF318" s="2"/>
      <c r="BG318" s="2"/>
      <c r="BH318" s="2"/>
    </row>
    <row r="319" spans="1:60">
      <c r="A319" t="s">
        <v>197</v>
      </c>
      <c r="B319" t="s">
        <v>636</v>
      </c>
      <c r="C319" s="2">
        <v>7269</v>
      </c>
      <c r="D319" s="2">
        <v>7422</v>
      </c>
      <c r="E319" s="2">
        <v>7555</v>
      </c>
      <c r="F319" s="2">
        <v>7702</v>
      </c>
      <c r="G319" s="2">
        <v>7761</v>
      </c>
      <c r="H319" s="2">
        <v>7820</v>
      </c>
      <c r="I319" s="2">
        <v>7912</v>
      </c>
      <c r="J319" s="2">
        <v>8001</v>
      </c>
      <c r="K319" s="2">
        <v>8052</v>
      </c>
      <c r="L319" s="2">
        <v>8082</v>
      </c>
      <c r="M319" s="2">
        <v>8084</v>
      </c>
      <c r="N319" s="2">
        <v>8181</v>
      </c>
      <c r="O319" s="2">
        <v>8290</v>
      </c>
      <c r="P319" s="2">
        <v>8403</v>
      </c>
      <c r="Q319" s="2">
        <v>8493</v>
      </c>
      <c r="R319" s="2">
        <v>8602</v>
      </c>
      <c r="S319" s="2">
        <v>8673</v>
      </c>
      <c r="T319" s="2">
        <v>8756</v>
      </c>
      <c r="U319" s="2">
        <v>8846</v>
      </c>
      <c r="V319" s="2">
        <v>9003</v>
      </c>
      <c r="W319" s="2">
        <v>9049.9519633805703</v>
      </c>
      <c r="X319" s="2">
        <v>9102.4154828256305</v>
      </c>
      <c r="Y319" s="2">
        <v>9169.3974638895197</v>
      </c>
      <c r="Z319" s="2">
        <v>9247.4122215586904</v>
      </c>
      <c r="AA319" s="2">
        <v>9337.9713018666498</v>
      </c>
      <c r="AB319" s="2">
        <v>9425.4213683284797</v>
      </c>
      <c r="AC319" s="2">
        <v>9509.5754692831597</v>
      </c>
      <c r="AD319" s="2">
        <v>9590.5210456009499</v>
      </c>
      <c r="AE319" s="2">
        <v>9668.4607159195402</v>
      </c>
      <c r="AF319" s="2">
        <v>9746.7964901257001</v>
      </c>
      <c r="AG319" s="2">
        <v>9825.6014765461296</v>
      </c>
      <c r="AH319" s="2">
        <v>9903.9822130160101</v>
      </c>
      <c r="AI319" s="2">
        <v>9982.1197303215595</v>
      </c>
      <c r="AJ319" s="2">
        <v>10060.0239117</v>
      </c>
      <c r="AK319" s="2">
        <v>10137.651025639499</v>
      </c>
      <c r="AL319" s="2">
        <v>10215.018367320299</v>
      </c>
      <c r="AM319" s="2">
        <v>10292.0033908194</v>
      </c>
      <c r="AN319" s="2">
        <v>10368.6441031463</v>
      </c>
      <c r="AO319" s="2">
        <v>10444.9343753542</v>
      </c>
      <c r="AP319" s="2">
        <v>10520.908363922301</v>
      </c>
      <c r="AQ319" s="2">
        <v>10596.5516964014</v>
      </c>
      <c r="AR319" s="2"/>
      <c r="AS319" s="2"/>
      <c r="AT319" s="2"/>
      <c r="AU319" s="2"/>
      <c r="AV319" s="2"/>
      <c r="AW319" s="2"/>
      <c r="AX319" s="2"/>
      <c r="AY319" s="2"/>
      <c r="AZ319" s="2"/>
      <c r="BA319" s="2"/>
      <c r="BB319" s="2"/>
      <c r="BC319" s="2"/>
      <c r="BD319" s="2"/>
      <c r="BE319" s="2"/>
      <c r="BF319" s="2"/>
      <c r="BG319" s="2"/>
      <c r="BH319" s="2"/>
    </row>
    <row r="320" spans="1:60">
      <c r="A320" t="s">
        <v>197</v>
      </c>
      <c r="B320" t="s">
        <v>637</v>
      </c>
      <c r="C320" s="2">
        <v>9024</v>
      </c>
      <c r="D320" s="2">
        <v>8993</v>
      </c>
      <c r="E320" s="2">
        <v>8938</v>
      </c>
      <c r="F320" s="2">
        <v>8895</v>
      </c>
      <c r="G320" s="2">
        <v>8893</v>
      </c>
      <c r="H320" s="2">
        <v>8879</v>
      </c>
      <c r="I320" s="2">
        <v>8845</v>
      </c>
      <c r="J320" s="2">
        <v>8960</v>
      </c>
      <c r="K320" s="2">
        <v>9064</v>
      </c>
      <c r="L320" s="2">
        <v>9173</v>
      </c>
      <c r="M320" s="2">
        <v>9216</v>
      </c>
      <c r="N320" s="2">
        <v>9269</v>
      </c>
      <c r="O320" s="2">
        <v>9347</v>
      </c>
      <c r="P320" s="2">
        <v>9419</v>
      </c>
      <c r="Q320" s="2">
        <v>9495</v>
      </c>
      <c r="R320" s="2">
        <v>9590</v>
      </c>
      <c r="S320" s="2">
        <v>9669</v>
      </c>
      <c r="T320" s="2">
        <v>9726</v>
      </c>
      <c r="U320" s="2">
        <v>9769</v>
      </c>
      <c r="V320" s="2">
        <v>9843</v>
      </c>
      <c r="W320" s="2">
        <v>9854.0455961176904</v>
      </c>
      <c r="X320" s="2">
        <v>9870.0880443804108</v>
      </c>
      <c r="Y320" s="2">
        <v>9896.5797602890907</v>
      </c>
      <c r="Z320" s="2">
        <v>9929.7618867632991</v>
      </c>
      <c r="AA320" s="2">
        <v>9968.1556862651505</v>
      </c>
      <c r="AB320" s="2">
        <v>10006.2888843813</v>
      </c>
      <c r="AC320" s="2">
        <v>10043.556163163301</v>
      </c>
      <c r="AD320" s="2">
        <v>10079.706133555201</v>
      </c>
      <c r="AE320" s="2">
        <v>10114.8262515857</v>
      </c>
      <c r="AF320" s="2">
        <v>10150.4097993491</v>
      </c>
      <c r="AG320" s="2">
        <v>10186.5989743881</v>
      </c>
      <c r="AH320" s="2">
        <v>10223.0715049998</v>
      </c>
      <c r="AI320" s="2">
        <v>10260.100300211099</v>
      </c>
      <c r="AJ320" s="2">
        <v>10297.6623900497</v>
      </c>
      <c r="AK320" s="2">
        <v>10335.7201037011</v>
      </c>
      <c r="AL320" s="2">
        <v>10374.222949654401</v>
      </c>
      <c r="AM320" s="2">
        <v>10413.0213483957</v>
      </c>
      <c r="AN320" s="2">
        <v>10452.080420575499</v>
      </c>
      <c r="AO320" s="2">
        <v>10491.3278504604</v>
      </c>
      <c r="AP320" s="2">
        <v>10530.6770177011</v>
      </c>
      <c r="AQ320" s="2">
        <v>10570.042367869401</v>
      </c>
      <c r="AR320" s="2"/>
      <c r="AS320" s="2"/>
      <c r="AT320" s="2"/>
      <c r="AU320" s="2"/>
      <c r="AV320" s="2"/>
      <c r="AW320" s="2"/>
      <c r="AX320" s="2"/>
      <c r="AY320" s="2"/>
      <c r="AZ320" s="2"/>
      <c r="BA320" s="2"/>
      <c r="BB320" s="2"/>
      <c r="BC320" s="2"/>
      <c r="BD320" s="2"/>
      <c r="BE320" s="2"/>
      <c r="BF320" s="2"/>
      <c r="BG320" s="2"/>
      <c r="BH320" s="2"/>
    </row>
    <row r="321" spans="1:60">
      <c r="A321" t="s">
        <v>197</v>
      </c>
      <c r="B321" t="s">
        <v>638</v>
      </c>
      <c r="C321" s="2">
        <v>4293</v>
      </c>
      <c r="D321" s="2">
        <v>4282</v>
      </c>
      <c r="E321" s="2">
        <v>4282</v>
      </c>
      <c r="F321" s="2">
        <v>4325</v>
      </c>
      <c r="G321" s="2">
        <v>4352</v>
      </c>
      <c r="H321" s="2">
        <v>4378</v>
      </c>
      <c r="I321" s="2">
        <v>4455</v>
      </c>
      <c r="J321" s="2">
        <v>4526</v>
      </c>
      <c r="K321" s="2">
        <v>4642</v>
      </c>
      <c r="L321" s="2">
        <v>4768</v>
      </c>
      <c r="M321" s="2">
        <v>4860</v>
      </c>
      <c r="N321" s="2">
        <v>4847</v>
      </c>
      <c r="O321" s="2">
        <v>4839</v>
      </c>
      <c r="P321" s="2">
        <v>4828</v>
      </c>
      <c r="Q321" s="2">
        <v>4804</v>
      </c>
      <c r="R321" s="2">
        <v>4785</v>
      </c>
      <c r="S321" s="2">
        <v>4782</v>
      </c>
      <c r="T321" s="2">
        <v>4763</v>
      </c>
      <c r="U321" s="2">
        <v>4748</v>
      </c>
      <c r="V321" s="2">
        <v>4761</v>
      </c>
      <c r="W321" s="2">
        <v>4750.0726284843604</v>
      </c>
      <c r="X321" s="2">
        <v>4741.1334191906899</v>
      </c>
      <c r="Y321" s="2">
        <v>4734.9639026916402</v>
      </c>
      <c r="Z321" s="2">
        <v>4729.7421781612402</v>
      </c>
      <c r="AA321" s="2">
        <v>4724.9484415287898</v>
      </c>
      <c r="AB321" s="2">
        <v>4717.9954186060604</v>
      </c>
      <c r="AC321" s="2">
        <v>4708.5653167711298</v>
      </c>
      <c r="AD321" s="2">
        <v>4696.5156151201199</v>
      </c>
      <c r="AE321" s="2">
        <v>4681.8363135903901</v>
      </c>
      <c r="AF321" s="2">
        <v>4665.9949887878402</v>
      </c>
      <c r="AG321" s="2">
        <v>4649.0204450663596</v>
      </c>
      <c r="AH321" s="2">
        <v>4630.6980240652902</v>
      </c>
      <c r="AI321" s="2">
        <v>4611.1214978037897</v>
      </c>
      <c r="AJ321" s="2">
        <v>4590.3460647449901</v>
      </c>
      <c r="AK321" s="2">
        <v>4568.4487694034797</v>
      </c>
      <c r="AL321" s="2">
        <v>4545.4686458649403</v>
      </c>
      <c r="AM321" s="2">
        <v>4521.4139879962404</v>
      </c>
      <c r="AN321" s="2">
        <v>4496.3464264050799</v>
      </c>
      <c r="AO321" s="2">
        <v>4470.3460037035002</v>
      </c>
      <c r="AP321" s="2">
        <v>4443.4960584321097</v>
      </c>
      <c r="AQ321" s="2">
        <v>4415.8760869605803</v>
      </c>
      <c r="AR321" s="2"/>
      <c r="AS321" s="2"/>
      <c r="AT321" s="2"/>
      <c r="AU321" s="2"/>
      <c r="AV321" s="2"/>
      <c r="AW321" s="2"/>
      <c r="AX321" s="2"/>
      <c r="AY321" s="2"/>
      <c r="AZ321" s="2"/>
      <c r="BA321" s="2"/>
      <c r="BB321" s="2"/>
      <c r="BC321" s="2"/>
      <c r="BD321" s="2"/>
      <c r="BE321" s="2"/>
      <c r="BF321" s="2"/>
      <c r="BG321" s="2"/>
      <c r="BH321" s="2"/>
    </row>
    <row r="322" spans="1:60">
      <c r="A322" t="s">
        <v>197</v>
      </c>
      <c r="B322" t="s">
        <v>639</v>
      </c>
      <c r="C322" s="2">
        <v>9247</v>
      </c>
      <c r="D322" s="2">
        <v>9254</v>
      </c>
      <c r="E322" s="2">
        <v>9288</v>
      </c>
      <c r="F322" s="2">
        <v>9214</v>
      </c>
      <c r="G322" s="2">
        <v>9108</v>
      </c>
      <c r="H322" s="2">
        <v>8958</v>
      </c>
      <c r="I322" s="2">
        <v>8949</v>
      </c>
      <c r="J322" s="2">
        <v>9001</v>
      </c>
      <c r="K322" s="2">
        <v>9043</v>
      </c>
      <c r="L322" s="2">
        <v>9120</v>
      </c>
      <c r="M322" s="2">
        <v>9237</v>
      </c>
      <c r="N322" s="2">
        <v>9456</v>
      </c>
      <c r="O322" s="2">
        <v>9689</v>
      </c>
      <c r="P322" s="2">
        <v>9852</v>
      </c>
      <c r="Q322" s="2">
        <v>10018</v>
      </c>
      <c r="R322" s="2">
        <v>10203</v>
      </c>
      <c r="S322" s="2">
        <v>10356</v>
      </c>
      <c r="T322" s="2">
        <v>10504</v>
      </c>
      <c r="U322" s="2">
        <v>10682</v>
      </c>
      <c r="V322" s="2">
        <v>10890</v>
      </c>
      <c r="W322" s="2">
        <v>10904.979915857601</v>
      </c>
      <c r="X322" s="2">
        <v>10937.387420698</v>
      </c>
      <c r="Y322" s="2">
        <v>11012.3415462098</v>
      </c>
      <c r="Z322" s="2">
        <v>11127.0939947891</v>
      </c>
      <c r="AA322" s="2">
        <v>11289.0751882773</v>
      </c>
      <c r="AB322" s="2">
        <v>11448.413039317</v>
      </c>
      <c r="AC322" s="2">
        <v>11604.526556651301</v>
      </c>
      <c r="AD322" s="2">
        <v>11757.2308609146</v>
      </c>
      <c r="AE322" s="2">
        <v>11906.6141298274</v>
      </c>
      <c r="AF322" s="2">
        <v>12058.2882452955</v>
      </c>
      <c r="AG322" s="2">
        <v>12212.375573793401</v>
      </c>
      <c r="AH322" s="2">
        <v>12366.436532611</v>
      </c>
      <c r="AI322" s="2">
        <v>12520.6235818885</v>
      </c>
      <c r="AJ322" s="2">
        <v>12674.900744410301</v>
      </c>
      <c r="AK322" s="2">
        <v>12829.2446954894</v>
      </c>
      <c r="AL322" s="2">
        <v>12983.744060089801</v>
      </c>
      <c r="AM322" s="2">
        <v>13138.3231181029</v>
      </c>
      <c r="AN322" s="2">
        <v>13293.0547529835</v>
      </c>
      <c r="AO322" s="2">
        <v>13447.9967712995</v>
      </c>
      <c r="AP322" s="2">
        <v>13603.2615490505</v>
      </c>
      <c r="AQ322" s="2">
        <v>13758.8798524659</v>
      </c>
      <c r="AR322" s="2"/>
      <c r="AS322" s="2"/>
      <c r="AT322" s="2"/>
      <c r="AU322" s="2"/>
      <c r="AV322" s="2"/>
      <c r="AW322" s="2"/>
      <c r="AX322" s="2"/>
      <c r="AY322" s="2"/>
      <c r="AZ322" s="2"/>
      <c r="BA322" s="2"/>
      <c r="BB322" s="2"/>
      <c r="BC322" s="2"/>
      <c r="BD322" s="2"/>
      <c r="BE322" s="2"/>
      <c r="BF322" s="2"/>
      <c r="BG322" s="2"/>
      <c r="BH322" s="2"/>
    </row>
    <row r="323" spans="1:60">
      <c r="A323" t="s">
        <v>197</v>
      </c>
      <c r="B323" t="s">
        <v>640</v>
      </c>
      <c r="C323" s="2">
        <v>4793</v>
      </c>
      <c r="D323" s="2">
        <v>4807</v>
      </c>
      <c r="E323" s="2">
        <v>4788</v>
      </c>
      <c r="F323" s="2">
        <v>4744</v>
      </c>
      <c r="G323" s="2">
        <v>4743</v>
      </c>
      <c r="H323" s="2">
        <v>4756</v>
      </c>
      <c r="I323" s="2">
        <v>4727</v>
      </c>
      <c r="J323" s="2">
        <v>4713</v>
      </c>
      <c r="K323" s="2">
        <v>4682</v>
      </c>
      <c r="L323" s="2">
        <v>4652</v>
      </c>
      <c r="M323" s="2">
        <v>4578</v>
      </c>
      <c r="N323" s="2">
        <v>4632</v>
      </c>
      <c r="O323" s="2">
        <v>4691</v>
      </c>
      <c r="P323" s="2">
        <v>4746</v>
      </c>
      <c r="Q323" s="2">
        <v>4799</v>
      </c>
      <c r="R323" s="2">
        <v>4858</v>
      </c>
      <c r="S323" s="2">
        <v>4893</v>
      </c>
      <c r="T323" s="2">
        <v>4933</v>
      </c>
      <c r="U323" s="2">
        <v>4970</v>
      </c>
      <c r="V323" s="2">
        <v>4995</v>
      </c>
      <c r="W323" s="2">
        <v>5027.2865999754904</v>
      </c>
      <c r="X323" s="2">
        <v>5060.8321681657599</v>
      </c>
      <c r="Y323" s="2">
        <v>5101.2113484702604</v>
      </c>
      <c r="Z323" s="2">
        <v>5147.0296004170004</v>
      </c>
      <c r="AA323" s="2">
        <v>5198.4872629832098</v>
      </c>
      <c r="AB323" s="2">
        <v>5248.7133299043999</v>
      </c>
      <c r="AC323" s="2">
        <v>5297.4725447789597</v>
      </c>
      <c r="AD323" s="2">
        <v>5344.6872328726704</v>
      </c>
      <c r="AE323" s="2">
        <v>5390.5128775593503</v>
      </c>
      <c r="AF323" s="2">
        <v>5435.19845412413</v>
      </c>
      <c r="AG323" s="2">
        <v>5478.8856830591003</v>
      </c>
      <c r="AH323" s="2">
        <v>5521.2877788157903</v>
      </c>
      <c r="AI323" s="2">
        <v>5562.6394499423704</v>
      </c>
      <c r="AJ323" s="2">
        <v>5603.0699353230302</v>
      </c>
      <c r="AK323" s="2">
        <v>5642.7097264206805</v>
      </c>
      <c r="AL323" s="2">
        <v>5681.6958162480896</v>
      </c>
      <c r="AM323" s="2">
        <v>5720.0998368241198</v>
      </c>
      <c r="AN323" s="2">
        <v>5758.0354824656297</v>
      </c>
      <c r="AO323" s="2">
        <v>5795.60769533036</v>
      </c>
      <c r="AP323" s="2">
        <v>5832.9064679518897</v>
      </c>
      <c r="AQ323" s="2">
        <v>5869.99292454653</v>
      </c>
      <c r="AR323" s="2"/>
      <c r="AS323" s="2"/>
      <c r="AT323" s="2"/>
      <c r="AU323" s="2"/>
      <c r="AV323" s="2"/>
      <c r="AW323" s="2"/>
      <c r="AX323" s="2"/>
      <c r="AY323" s="2"/>
      <c r="AZ323" s="2"/>
      <c r="BA323" s="2"/>
      <c r="BB323" s="2"/>
      <c r="BC323" s="2"/>
      <c r="BD323" s="2"/>
      <c r="BE323" s="2"/>
      <c r="BF323" s="2"/>
      <c r="BG323" s="2"/>
      <c r="BH323" s="2"/>
    </row>
    <row r="324" spans="1:60">
      <c r="A324" t="s">
        <v>197</v>
      </c>
      <c r="B324" t="s">
        <v>641</v>
      </c>
      <c r="C324" s="2">
        <v>3250</v>
      </c>
      <c r="D324" s="2">
        <v>3358</v>
      </c>
      <c r="E324" s="2">
        <v>3386</v>
      </c>
      <c r="F324" s="2">
        <v>3374</v>
      </c>
      <c r="G324" s="2">
        <v>3368</v>
      </c>
      <c r="H324" s="2">
        <v>3363</v>
      </c>
      <c r="I324" s="2">
        <v>3412</v>
      </c>
      <c r="J324" s="2">
        <v>3471</v>
      </c>
      <c r="K324" s="2">
        <v>3580</v>
      </c>
      <c r="L324" s="2">
        <v>3634</v>
      </c>
      <c r="M324" s="2">
        <v>3648</v>
      </c>
      <c r="N324" s="2">
        <v>3658</v>
      </c>
      <c r="O324" s="2">
        <v>3672</v>
      </c>
      <c r="P324" s="2">
        <v>3685</v>
      </c>
      <c r="Q324" s="2">
        <v>3700</v>
      </c>
      <c r="R324" s="2">
        <v>3715</v>
      </c>
      <c r="S324" s="2">
        <v>3725</v>
      </c>
      <c r="T324" s="2">
        <v>3728</v>
      </c>
      <c r="U324" s="2">
        <v>3744</v>
      </c>
      <c r="V324" s="2">
        <v>3736</v>
      </c>
      <c r="W324" s="2">
        <v>3734.5978223480001</v>
      </c>
      <c r="X324" s="2">
        <v>3738.2817411462802</v>
      </c>
      <c r="Y324" s="2">
        <v>3746.75610397028</v>
      </c>
      <c r="Z324" s="2">
        <v>3758.5118232729101</v>
      </c>
      <c r="AA324" s="2">
        <v>3773.1864276075398</v>
      </c>
      <c r="AB324" s="2">
        <v>3788.5599187615599</v>
      </c>
      <c r="AC324" s="2">
        <v>3804.3915096872302</v>
      </c>
      <c r="AD324" s="2">
        <v>3820.5839583946199</v>
      </c>
      <c r="AE324" s="2">
        <v>3837.1717345400298</v>
      </c>
      <c r="AF324" s="2">
        <v>3854.0029598210099</v>
      </c>
      <c r="AG324" s="2">
        <v>3871.0891617897801</v>
      </c>
      <c r="AH324" s="2">
        <v>3888.2816039844001</v>
      </c>
      <c r="AI324" s="2">
        <v>3905.6328824685002</v>
      </c>
      <c r="AJ324" s="2">
        <v>3923.1753028745602</v>
      </c>
      <c r="AK324" s="2">
        <v>3940.94004515509</v>
      </c>
      <c r="AL324" s="2">
        <v>3958.9556448687999</v>
      </c>
      <c r="AM324" s="2">
        <v>3977.2082522519599</v>
      </c>
      <c r="AN324" s="2">
        <v>3995.7440951450199</v>
      </c>
      <c r="AO324" s="2">
        <v>4014.5839581458999</v>
      </c>
      <c r="AP324" s="2">
        <v>4033.74467816586</v>
      </c>
      <c r="AQ324" s="2">
        <v>4053.2272529892098</v>
      </c>
      <c r="AR324" s="2"/>
      <c r="AS324" s="2"/>
      <c r="AT324" s="2"/>
      <c r="AU324" s="2"/>
      <c r="AV324" s="2"/>
      <c r="AW324" s="2"/>
      <c r="AX324" s="2"/>
      <c r="AY324" s="2"/>
      <c r="AZ324" s="2"/>
      <c r="BA324" s="2"/>
      <c r="BB324" s="2"/>
      <c r="BC324" s="2"/>
      <c r="BD324" s="2"/>
      <c r="BE324" s="2"/>
      <c r="BF324" s="2"/>
      <c r="BG324" s="2"/>
      <c r="BH324" s="2"/>
    </row>
    <row r="325" spans="1:60">
      <c r="A325" t="s">
        <v>197</v>
      </c>
      <c r="B325" t="s">
        <v>642</v>
      </c>
      <c r="C325" s="2">
        <v>11178</v>
      </c>
      <c r="D325" s="2">
        <v>11205</v>
      </c>
      <c r="E325" s="2">
        <v>11186</v>
      </c>
      <c r="F325" s="2">
        <v>11164</v>
      </c>
      <c r="G325" s="2">
        <v>11203</v>
      </c>
      <c r="H325" s="2">
        <v>11452</v>
      </c>
      <c r="I325" s="2">
        <v>11695</v>
      </c>
      <c r="J325" s="2">
        <v>11854</v>
      </c>
      <c r="K325" s="2">
        <v>11949</v>
      </c>
      <c r="L325" s="2">
        <v>12082</v>
      </c>
      <c r="M325" s="2">
        <v>12204</v>
      </c>
      <c r="N325" s="2">
        <v>12289</v>
      </c>
      <c r="O325" s="2">
        <v>12356</v>
      </c>
      <c r="P325" s="2">
        <v>12412</v>
      </c>
      <c r="Q325" s="2">
        <v>12444</v>
      </c>
      <c r="R325" s="2">
        <v>12495</v>
      </c>
      <c r="S325" s="2">
        <v>12534</v>
      </c>
      <c r="T325" s="2">
        <v>12543</v>
      </c>
      <c r="U325" s="2">
        <v>12579</v>
      </c>
      <c r="V325" s="2">
        <v>12528</v>
      </c>
      <c r="W325" s="2">
        <v>12593.593444600399</v>
      </c>
      <c r="X325" s="2">
        <v>12665.4532085174</v>
      </c>
      <c r="Y325" s="2">
        <v>12748.698245526301</v>
      </c>
      <c r="Z325" s="2">
        <v>12835.6353599512</v>
      </c>
      <c r="AA325" s="2">
        <v>12923.8480982664</v>
      </c>
      <c r="AB325" s="2">
        <v>13006.0968152197</v>
      </c>
      <c r="AC325" s="2">
        <v>13081.668048732399</v>
      </c>
      <c r="AD325" s="2">
        <v>13150.5215888892</v>
      </c>
      <c r="AE325" s="2">
        <v>13213.1702498298</v>
      </c>
      <c r="AF325" s="2">
        <v>13274.287371792299</v>
      </c>
      <c r="AG325" s="2">
        <v>13334.125869728799</v>
      </c>
      <c r="AH325" s="2">
        <v>13392.1984418839</v>
      </c>
      <c r="AI325" s="2">
        <v>13448.814529879901</v>
      </c>
      <c r="AJ325" s="2">
        <v>13503.923331727499</v>
      </c>
      <c r="AK325" s="2">
        <v>13557.558602449801</v>
      </c>
      <c r="AL325" s="2">
        <v>13609.7813567135</v>
      </c>
      <c r="AM325" s="2">
        <v>13660.438828414301</v>
      </c>
      <c r="AN325" s="2">
        <v>13709.5969329904</v>
      </c>
      <c r="AO325" s="2">
        <v>13757.2783664373</v>
      </c>
      <c r="AP325" s="2">
        <v>13803.489348372799</v>
      </c>
      <c r="AQ325" s="2">
        <v>13848.264539964901</v>
      </c>
      <c r="AR325" s="2"/>
      <c r="AS325" s="2"/>
      <c r="AT325" s="2"/>
      <c r="AU325" s="2"/>
      <c r="AV325" s="2"/>
      <c r="AW325" s="2"/>
      <c r="AX325" s="2"/>
      <c r="AY325" s="2"/>
      <c r="AZ325" s="2"/>
      <c r="BA325" s="2"/>
      <c r="BB325" s="2"/>
      <c r="BC325" s="2"/>
      <c r="BD325" s="2"/>
      <c r="BE325" s="2"/>
      <c r="BF325" s="2"/>
      <c r="BG325" s="2"/>
      <c r="BH325" s="2"/>
    </row>
    <row r="326" spans="1:60">
      <c r="A326" t="s">
        <v>197</v>
      </c>
      <c r="B326" t="s">
        <v>643</v>
      </c>
      <c r="C326" s="2">
        <v>6923</v>
      </c>
      <c r="D326" s="2">
        <v>6955</v>
      </c>
      <c r="E326" s="2">
        <v>6941</v>
      </c>
      <c r="F326" s="2">
        <v>6895</v>
      </c>
      <c r="G326" s="2">
        <v>6904</v>
      </c>
      <c r="H326" s="2">
        <v>6984</v>
      </c>
      <c r="I326" s="2">
        <v>7017</v>
      </c>
      <c r="J326" s="2">
        <v>7023</v>
      </c>
      <c r="K326" s="2">
        <v>7059</v>
      </c>
      <c r="L326" s="2">
        <v>7122</v>
      </c>
      <c r="M326" s="2">
        <v>7093</v>
      </c>
      <c r="N326" s="2">
        <v>7085</v>
      </c>
      <c r="O326" s="2">
        <v>7083</v>
      </c>
      <c r="P326" s="2">
        <v>7095</v>
      </c>
      <c r="Q326" s="2">
        <v>7079</v>
      </c>
      <c r="R326" s="2">
        <v>7079</v>
      </c>
      <c r="S326" s="2">
        <v>7055</v>
      </c>
      <c r="T326" s="2">
        <v>7048</v>
      </c>
      <c r="U326" s="2">
        <v>7027</v>
      </c>
      <c r="V326" s="2">
        <v>7014</v>
      </c>
      <c r="W326" s="2">
        <v>6992.08986975276</v>
      </c>
      <c r="X326" s="2">
        <v>6975.8631162473603</v>
      </c>
      <c r="Y326" s="2">
        <v>6963.3957262705999</v>
      </c>
      <c r="Z326" s="2">
        <v>6951.0156451024995</v>
      </c>
      <c r="AA326" s="2">
        <v>6938.0071126664998</v>
      </c>
      <c r="AB326" s="2">
        <v>6920.5340545316703</v>
      </c>
      <c r="AC326" s="2">
        <v>6898.0435411593598</v>
      </c>
      <c r="AD326" s="2">
        <v>6870.3058079429602</v>
      </c>
      <c r="AE326" s="2">
        <v>6837.4170667690296</v>
      </c>
      <c r="AF326" s="2">
        <v>6803.1237466044304</v>
      </c>
      <c r="AG326" s="2">
        <v>6767.50371378399</v>
      </c>
      <c r="AH326" s="2">
        <v>6730.4257929078003</v>
      </c>
      <c r="AI326" s="2">
        <v>6691.9629537560704</v>
      </c>
      <c r="AJ326" s="2">
        <v>6652.1959827031096</v>
      </c>
      <c r="AK326" s="2">
        <v>6611.1935763663596</v>
      </c>
      <c r="AL326" s="2">
        <v>6569.0712785220503</v>
      </c>
      <c r="AM326" s="2">
        <v>6525.74258214372</v>
      </c>
      <c r="AN326" s="2">
        <v>6481.2469964326001</v>
      </c>
      <c r="AO326" s="2">
        <v>6435.6496679198199</v>
      </c>
      <c r="AP326" s="2">
        <v>6389.0610727017902</v>
      </c>
      <c r="AQ326" s="2">
        <v>6341.5974612230702</v>
      </c>
      <c r="AR326" s="2"/>
      <c r="AS326" s="2"/>
      <c r="AT326" s="2"/>
      <c r="AU326" s="2"/>
      <c r="AV326" s="2"/>
      <c r="AW326" s="2"/>
      <c r="AX326" s="2"/>
      <c r="AY326" s="2"/>
      <c r="AZ326" s="2"/>
      <c r="BA326" s="2"/>
      <c r="BB326" s="2"/>
      <c r="BC326" s="2"/>
      <c r="BD326" s="2"/>
      <c r="BE326" s="2"/>
      <c r="BF326" s="2"/>
      <c r="BG326" s="2"/>
      <c r="BH326" s="2"/>
    </row>
    <row r="327" spans="1:60">
      <c r="A327" t="s">
        <v>197</v>
      </c>
      <c r="B327" t="s">
        <v>644</v>
      </c>
      <c r="C327" s="2">
        <v>19520</v>
      </c>
      <c r="D327" s="2">
        <v>19485</v>
      </c>
      <c r="E327" s="2">
        <v>19395</v>
      </c>
      <c r="F327" s="2">
        <v>19286</v>
      </c>
      <c r="G327" s="2">
        <v>19154</v>
      </c>
      <c r="H327" s="2">
        <v>19054</v>
      </c>
      <c r="I327" s="2">
        <v>19315</v>
      </c>
      <c r="J327" s="2">
        <v>19604</v>
      </c>
      <c r="K327" s="2">
        <v>19885</v>
      </c>
      <c r="L327" s="2">
        <v>20345</v>
      </c>
      <c r="M327" s="2">
        <v>20896</v>
      </c>
      <c r="N327" s="2">
        <v>21158</v>
      </c>
      <c r="O327" s="2">
        <v>21520</v>
      </c>
      <c r="P327" s="2">
        <v>21899</v>
      </c>
      <c r="Q327" s="2">
        <v>22182</v>
      </c>
      <c r="R327" s="2">
        <v>22493</v>
      </c>
      <c r="S327" s="2">
        <v>22814</v>
      </c>
      <c r="T327" s="2">
        <v>23414</v>
      </c>
      <c r="U327" s="2">
        <v>23666</v>
      </c>
      <c r="V327" s="2">
        <v>23875</v>
      </c>
      <c r="W327" s="2">
        <v>24363.217179738102</v>
      </c>
      <c r="X327" s="2">
        <v>24862.598875864998</v>
      </c>
      <c r="Y327" s="2">
        <v>25388.923339777401</v>
      </c>
      <c r="Z327" s="2">
        <v>25931.589359441299</v>
      </c>
      <c r="AA327" s="2">
        <v>26484.515667993899</v>
      </c>
      <c r="AB327" s="2">
        <v>27038.3767315486</v>
      </c>
      <c r="AC327" s="2">
        <v>27591.454783962501</v>
      </c>
      <c r="AD327" s="2">
        <v>28143.045711680199</v>
      </c>
      <c r="AE327" s="2">
        <v>28693.686988289999</v>
      </c>
      <c r="AF327" s="2">
        <v>29240.890893979999</v>
      </c>
      <c r="AG327" s="2">
        <v>29785.051366313601</v>
      </c>
      <c r="AH327" s="2">
        <v>30325.316711973701</v>
      </c>
      <c r="AI327" s="2">
        <v>30862.669525862701</v>
      </c>
      <c r="AJ327" s="2">
        <v>31396.9882375704</v>
      </c>
      <c r="AK327" s="2">
        <v>31928.116362792502</v>
      </c>
      <c r="AL327" s="2">
        <v>32455.886459670401</v>
      </c>
      <c r="AM327" s="2">
        <v>32979.757729622397</v>
      </c>
      <c r="AN327" s="2">
        <v>33499.512163429899</v>
      </c>
      <c r="AO327" s="2">
        <v>34014.903159943897</v>
      </c>
      <c r="AP327" s="2">
        <v>34525.860691202499</v>
      </c>
      <c r="AQ327" s="2">
        <v>35032.378103971198</v>
      </c>
      <c r="AR327" s="2"/>
      <c r="AS327" s="2"/>
      <c r="AT327" s="2"/>
      <c r="AU327" s="2"/>
      <c r="AV327" s="2"/>
      <c r="AW327" s="2"/>
      <c r="AX327" s="2"/>
      <c r="AY327" s="2"/>
      <c r="AZ327" s="2"/>
      <c r="BA327" s="2"/>
      <c r="BB327" s="2"/>
      <c r="BC327" s="2"/>
      <c r="BD327" s="2"/>
      <c r="BE327" s="2"/>
      <c r="BF327" s="2"/>
      <c r="BG327" s="2"/>
      <c r="BH327" s="2"/>
    </row>
    <row r="328" spans="1:60">
      <c r="A328" t="s">
        <v>197</v>
      </c>
      <c r="B328" t="s">
        <v>645</v>
      </c>
      <c r="C328" s="2">
        <v>6288</v>
      </c>
      <c r="D328" s="2">
        <v>6386</v>
      </c>
      <c r="E328" s="2">
        <v>6508</v>
      </c>
      <c r="F328" s="2">
        <v>6564</v>
      </c>
      <c r="G328" s="2">
        <v>6648</v>
      </c>
      <c r="H328" s="2">
        <v>6711</v>
      </c>
      <c r="I328" s="2">
        <v>6843</v>
      </c>
      <c r="J328" s="2">
        <v>6991</v>
      </c>
      <c r="K328" s="2">
        <v>7091</v>
      </c>
      <c r="L328" s="2">
        <v>7157</v>
      </c>
      <c r="M328" s="2">
        <v>7240</v>
      </c>
      <c r="N328" s="2">
        <v>7391</v>
      </c>
      <c r="O328" s="2">
        <v>7554</v>
      </c>
      <c r="P328" s="2">
        <v>7704</v>
      </c>
      <c r="Q328" s="2">
        <v>7883</v>
      </c>
      <c r="R328" s="2">
        <v>8073</v>
      </c>
      <c r="S328" s="2">
        <v>8214</v>
      </c>
      <c r="T328" s="2">
        <v>8395</v>
      </c>
      <c r="U328" s="2">
        <v>8627</v>
      </c>
      <c r="V328" s="2">
        <v>8833</v>
      </c>
      <c r="W328" s="2">
        <v>9019.5424002050095</v>
      </c>
      <c r="X328" s="2">
        <v>9211.6797557783593</v>
      </c>
      <c r="Y328" s="2">
        <v>9412.3469613579</v>
      </c>
      <c r="Z328" s="2">
        <v>9618.8180209162401</v>
      </c>
      <c r="AA328" s="2">
        <v>9830.0675678430107</v>
      </c>
      <c r="AB328" s="2">
        <v>10042.7642565969</v>
      </c>
      <c r="AC328" s="2">
        <v>10256.5500976606</v>
      </c>
      <c r="AD328" s="2">
        <v>10471.228558979899</v>
      </c>
      <c r="AE328" s="2">
        <v>10686.8632942442</v>
      </c>
      <c r="AF328" s="2">
        <v>10901.330809720699</v>
      </c>
      <c r="AG328" s="2">
        <v>11114.728362091901</v>
      </c>
      <c r="AH328" s="2">
        <v>11326.8235181283</v>
      </c>
      <c r="AI328" s="2">
        <v>11537.909540114901</v>
      </c>
      <c r="AJ328" s="2">
        <v>11747.989265497799</v>
      </c>
      <c r="AK328" s="2">
        <v>11957.057397320999</v>
      </c>
      <c r="AL328" s="2">
        <v>12165.107018996399</v>
      </c>
      <c r="AM328" s="2">
        <v>12372.052909367099</v>
      </c>
      <c r="AN328" s="2">
        <v>12577.895526812899</v>
      </c>
      <c r="AO328" s="2">
        <v>12782.5759501513</v>
      </c>
      <c r="AP328" s="2">
        <v>12986.023600164101</v>
      </c>
      <c r="AQ328" s="2">
        <v>13188.184744738899</v>
      </c>
      <c r="AR328" s="2"/>
      <c r="AS328" s="2"/>
      <c r="AT328" s="2"/>
      <c r="AU328" s="2"/>
      <c r="AV328" s="2"/>
      <c r="AW328" s="2"/>
      <c r="AX328" s="2"/>
      <c r="AY328" s="2"/>
      <c r="AZ328" s="2"/>
      <c r="BA328" s="2"/>
      <c r="BB328" s="2"/>
      <c r="BC328" s="2"/>
      <c r="BD328" s="2"/>
      <c r="BE328" s="2"/>
      <c r="BF328" s="2"/>
      <c r="BG328" s="2"/>
      <c r="BH328" s="2"/>
    </row>
    <row r="329" spans="1:60">
      <c r="A329" t="s">
        <v>197</v>
      </c>
      <c r="B329" t="s">
        <v>646</v>
      </c>
      <c r="C329" s="2">
        <v>23557</v>
      </c>
      <c r="D329" s="2">
        <v>23575</v>
      </c>
      <c r="E329" s="2">
        <v>23575</v>
      </c>
      <c r="F329" s="2">
        <v>23605</v>
      </c>
      <c r="G329" s="2">
        <v>23611</v>
      </c>
      <c r="H329" s="2">
        <v>23629</v>
      </c>
      <c r="I329" s="2">
        <v>23712</v>
      </c>
      <c r="J329" s="2">
        <v>23823</v>
      </c>
      <c r="K329" s="2">
        <v>24196</v>
      </c>
      <c r="L329" s="2">
        <v>24434</v>
      </c>
      <c r="M329" s="2">
        <v>24598</v>
      </c>
      <c r="N329" s="2">
        <v>24621</v>
      </c>
      <c r="O329" s="2">
        <v>24658</v>
      </c>
      <c r="P329" s="2">
        <v>24682</v>
      </c>
      <c r="Q329" s="2">
        <v>24690</v>
      </c>
      <c r="R329" s="2">
        <v>24724</v>
      </c>
      <c r="S329" s="2">
        <v>24767</v>
      </c>
      <c r="T329" s="2">
        <v>24778</v>
      </c>
      <c r="U329" s="2">
        <v>24810</v>
      </c>
      <c r="V329" s="2">
        <v>25140</v>
      </c>
      <c r="W329" s="2">
        <v>25114.922757762499</v>
      </c>
      <c r="X329" s="2">
        <v>25098.0635718946</v>
      </c>
      <c r="Y329" s="2">
        <v>25122.443101346002</v>
      </c>
      <c r="Z329" s="2">
        <v>25179.567323054998</v>
      </c>
      <c r="AA329" s="2">
        <v>25269.179267033702</v>
      </c>
      <c r="AB329" s="2">
        <v>25357.872450962801</v>
      </c>
      <c r="AC329" s="2">
        <v>25444.481853880799</v>
      </c>
      <c r="AD329" s="2">
        <v>25528.570218254001</v>
      </c>
      <c r="AE329" s="2">
        <v>25610.883871634898</v>
      </c>
      <c r="AF329" s="2">
        <v>25697.2956066962</v>
      </c>
      <c r="AG329" s="2">
        <v>25788.472606179301</v>
      </c>
      <c r="AH329" s="2">
        <v>25882.868217885101</v>
      </c>
      <c r="AI329" s="2">
        <v>25981.465010842701</v>
      </c>
      <c r="AJ329" s="2">
        <v>26084.331574762298</v>
      </c>
      <c r="AK329" s="2">
        <v>26191.576723329999</v>
      </c>
      <c r="AL329" s="2">
        <v>26303.192523485901</v>
      </c>
      <c r="AM329" s="2">
        <v>26418.9121145196</v>
      </c>
      <c r="AN329" s="2">
        <v>26538.605330342001</v>
      </c>
      <c r="AO329" s="2">
        <v>26662.022489384901</v>
      </c>
      <c r="AP329" s="2">
        <v>26788.835057609798</v>
      </c>
      <c r="AQ329" s="2">
        <v>26918.587288732801</v>
      </c>
      <c r="AR329" s="2"/>
      <c r="AS329" s="2"/>
      <c r="AT329" s="2"/>
      <c r="AU329" s="2"/>
      <c r="AV329" s="2"/>
      <c r="AW329" s="2"/>
      <c r="AX329" s="2"/>
      <c r="AY329" s="2"/>
      <c r="AZ329" s="2"/>
      <c r="BA329" s="2"/>
      <c r="BB329" s="2"/>
      <c r="BC329" s="2"/>
      <c r="BD329" s="2"/>
      <c r="BE329" s="2"/>
      <c r="BF329" s="2"/>
      <c r="BG329" s="2"/>
      <c r="BH329" s="2"/>
    </row>
    <row r="330" spans="1:60">
      <c r="A330" t="s">
        <v>197</v>
      </c>
      <c r="B330" t="s">
        <v>647</v>
      </c>
      <c r="C330" s="2">
        <v>15143</v>
      </c>
      <c r="D330" s="2">
        <v>15243</v>
      </c>
      <c r="E330" s="2">
        <v>15128</v>
      </c>
      <c r="F330" s="2">
        <v>15063</v>
      </c>
      <c r="G330" s="2">
        <v>15021</v>
      </c>
      <c r="H330" s="2">
        <v>15054</v>
      </c>
      <c r="I330" s="2">
        <v>15193</v>
      </c>
      <c r="J330" s="2">
        <v>15409</v>
      </c>
      <c r="K330" s="2">
        <v>15620</v>
      </c>
      <c r="L330" s="2">
        <v>15758</v>
      </c>
      <c r="M330" s="2">
        <v>15748</v>
      </c>
      <c r="N330" s="2">
        <v>15746</v>
      </c>
      <c r="O330" s="2">
        <v>15754</v>
      </c>
      <c r="P330" s="2">
        <v>15748</v>
      </c>
      <c r="Q330" s="2">
        <v>15739</v>
      </c>
      <c r="R330" s="2">
        <v>15744</v>
      </c>
      <c r="S330" s="2">
        <v>15741</v>
      </c>
      <c r="T330" s="2">
        <v>15745</v>
      </c>
      <c r="U330" s="2">
        <v>15745</v>
      </c>
      <c r="V330" s="2">
        <v>15739</v>
      </c>
      <c r="W330" s="2">
        <v>15685.846524050699</v>
      </c>
      <c r="X330" s="2">
        <v>15635.0923359925</v>
      </c>
      <c r="Y330" s="2">
        <v>15600.7328567516</v>
      </c>
      <c r="Z330" s="2">
        <v>15577.4265523877</v>
      </c>
      <c r="AA330" s="2">
        <v>15563.80320145</v>
      </c>
      <c r="AB330" s="2">
        <v>15546.992063382901</v>
      </c>
      <c r="AC330" s="2">
        <v>15526.214019323799</v>
      </c>
      <c r="AD330" s="2">
        <v>15501.2691603597</v>
      </c>
      <c r="AE330" s="2">
        <v>15472.587368661099</v>
      </c>
      <c r="AF330" s="2">
        <v>15443.616123681801</v>
      </c>
      <c r="AG330" s="2">
        <v>15414.744683265701</v>
      </c>
      <c r="AH330" s="2">
        <v>15385.3857718526</v>
      </c>
      <c r="AI330" s="2">
        <v>15356.0864597283</v>
      </c>
      <c r="AJ330" s="2">
        <v>15326.9562462666</v>
      </c>
      <c r="AK330" s="2">
        <v>15298.0660706531</v>
      </c>
      <c r="AL330" s="2">
        <v>15269.4041255229</v>
      </c>
      <c r="AM330" s="2">
        <v>15240.824429377801</v>
      </c>
      <c r="AN330" s="2">
        <v>15212.2436705899</v>
      </c>
      <c r="AO330" s="2">
        <v>15183.490827252201</v>
      </c>
      <c r="AP330" s="2">
        <v>15154.36279617</v>
      </c>
      <c r="AQ330" s="2">
        <v>15124.636823455699</v>
      </c>
      <c r="AR330" s="2"/>
      <c r="AS330" s="2"/>
      <c r="AT330" s="2"/>
      <c r="AU330" s="2"/>
      <c r="AV330" s="2"/>
      <c r="AW330" s="2"/>
      <c r="AX330" s="2"/>
      <c r="AY330" s="2"/>
      <c r="AZ330" s="2"/>
      <c r="BA330" s="2"/>
      <c r="BB330" s="2"/>
      <c r="BC330" s="2"/>
      <c r="BD330" s="2"/>
      <c r="BE330" s="2"/>
      <c r="BF330" s="2"/>
      <c r="BG330" s="2"/>
      <c r="BH330" s="2"/>
    </row>
    <row r="331" spans="1:60">
      <c r="A331" t="s">
        <v>197</v>
      </c>
      <c r="B331" t="s">
        <v>648</v>
      </c>
      <c r="C331" s="2">
        <v>5149</v>
      </c>
      <c r="D331" s="2">
        <v>5139</v>
      </c>
      <c r="E331" s="2">
        <v>5078</v>
      </c>
      <c r="F331" s="2">
        <v>5034</v>
      </c>
      <c r="G331" s="2">
        <v>5041</v>
      </c>
      <c r="H331" s="2">
        <v>5058</v>
      </c>
      <c r="I331" s="2">
        <v>5036</v>
      </c>
      <c r="J331" s="2">
        <v>4978</v>
      </c>
      <c r="K331" s="2">
        <v>4963</v>
      </c>
      <c r="L331" s="2">
        <v>4947</v>
      </c>
      <c r="M331" s="2">
        <v>4890</v>
      </c>
      <c r="N331" s="2">
        <v>4865</v>
      </c>
      <c r="O331" s="2">
        <v>4843</v>
      </c>
      <c r="P331" s="2">
        <v>4829</v>
      </c>
      <c r="Q331" s="2">
        <v>4802</v>
      </c>
      <c r="R331" s="2">
        <v>4783</v>
      </c>
      <c r="S331" s="2">
        <v>4754</v>
      </c>
      <c r="T331" s="2">
        <v>4729</v>
      </c>
      <c r="U331" s="2">
        <v>4672</v>
      </c>
      <c r="V331" s="2">
        <v>4520</v>
      </c>
      <c r="W331" s="2">
        <v>4421.9480530762703</v>
      </c>
      <c r="X331" s="2">
        <v>4326.5844882900501</v>
      </c>
      <c r="Y331" s="2">
        <v>4236.5957310337999</v>
      </c>
      <c r="Z331" s="2">
        <v>4150.4211451368101</v>
      </c>
      <c r="AA331" s="2">
        <v>4068.3164051866102</v>
      </c>
      <c r="AB331" s="2">
        <v>3982.4703746957898</v>
      </c>
      <c r="AC331" s="2">
        <v>3895.7824480314298</v>
      </c>
      <c r="AD331" s="2">
        <v>3808.35793975655</v>
      </c>
      <c r="AE331" s="2">
        <v>3720.4107660896502</v>
      </c>
      <c r="AF331" s="2">
        <v>3631.7237457450601</v>
      </c>
      <c r="AG331" s="2">
        <v>3542.3904268460001</v>
      </c>
      <c r="AH331" s="2">
        <v>3452.1789292639401</v>
      </c>
      <c r="AI331" s="2">
        <v>3361.1920878569699</v>
      </c>
      <c r="AJ331" s="2">
        <v>3269.4623858353498</v>
      </c>
      <c r="AK331" s="2">
        <v>3177.0347802496799</v>
      </c>
      <c r="AL331" s="2">
        <v>3083.9379505439001</v>
      </c>
      <c r="AM331" s="2">
        <v>2990.17096525038</v>
      </c>
      <c r="AN331" s="2">
        <v>2895.77526732159</v>
      </c>
      <c r="AO331" s="2">
        <v>2800.80421534795</v>
      </c>
      <c r="AP331" s="2">
        <v>2705.3051845978998</v>
      </c>
      <c r="AQ331" s="2">
        <v>2609.33160629025</v>
      </c>
      <c r="AR331" s="2"/>
      <c r="AS331" s="2"/>
      <c r="AT331" s="2"/>
      <c r="AU331" s="2"/>
      <c r="AV331" s="2"/>
      <c r="AW331" s="2"/>
      <c r="AX331" s="2"/>
      <c r="AY331" s="2"/>
      <c r="AZ331" s="2"/>
      <c r="BA331" s="2"/>
      <c r="BB331" s="2"/>
      <c r="BC331" s="2"/>
      <c r="BD331" s="2"/>
      <c r="BE331" s="2"/>
      <c r="BF331" s="2"/>
      <c r="BG331" s="2"/>
      <c r="BH331" s="2"/>
    </row>
    <row r="332" spans="1:60">
      <c r="A332" t="s">
        <v>197</v>
      </c>
      <c r="B332" t="s">
        <v>649</v>
      </c>
      <c r="C332" s="2">
        <v>14968</v>
      </c>
      <c r="D332" s="2">
        <v>15151</v>
      </c>
      <c r="E332" s="2">
        <v>15277</v>
      </c>
      <c r="F332" s="2">
        <v>15434</v>
      </c>
      <c r="G332" s="2">
        <v>15758</v>
      </c>
      <c r="H332" s="2">
        <v>16185</v>
      </c>
      <c r="I332" s="2">
        <v>16454</v>
      </c>
      <c r="J332" s="2">
        <v>16617</v>
      </c>
      <c r="K332" s="2">
        <v>16726</v>
      </c>
      <c r="L332" s="2">
        <v>16908</v>
      </c>
      <c r="M332" s="2">
        <v>16985</v>
      </c>
      <c r="N332" s="2">
        <v>17127</v>
      </c>
      <c r="O332" s="2">
        <v>17286</v>
      </c>
      <c r="P332" s="2">
        <v>17452</v>
      </c>
      <c r="Q332" s="2">
        <v>17634</v>
      </c>
      <c r="R332" s="2">
        <v>17845</v>
      </c>
      <c r="S332" s="2">
        <v>18054</v>
      </c>
      <c r="T332" s="2">
        <v>18269</v>
      </c>
      <c r="U332" s="2">
        <v>18413</v>
      </c>
      <c r="V332" s="2">
        <v>18655</v>
      </c>
      <c r="W332" s="2">
        <v>18704.2356083759</v>
      </c>
      <c r="X332" s="2">
        <v>18765.891521113099</v>
      </c>
      <c r="Y332" s="2">
        <v>18867.281650545301</v>
      </c>
      <c r="Z332" s="2">
        <v>19001.071515026801</v>
      </c>
      <c r="AA332" s="2">
        <v>19170.902333305199</v>
      </c>
      <c r="AB332" s="2">
        <v>19336.2292850171</v>
      </c>
      <c r="AC332" s="2">
        <v>19495.893765250999</v>
      </c>
      <c r="AD332" s="2">
        <v>19649.632605393399</v>
      </c>
      <c r="AE332" s="2">
        <v>19797.715414214101</v>
      </c>
      <c r="AF332" s="2">
        <v>19943.479946830401</v>
      </c>
      <c r="AG332" s="2">
        <v>20086.965856602299</v>
      </c>
      <c r="AH332" s="2">
        <v>20225.848232177599</v>
      </c>
      <c r="AI332" s="2">
        <v>20360.224692314001</v>
      </c>
      <c r="AJ332" s="2">
        <v>20489.9084310447</v>
      </c>
      <c r="AK332" s="2">
        <v>20614.719945941499</v>
      </c>
      <c r="AL332" s="2">
        <v>20734.637044126299</v>
      </c>
      <c r="AM332" s="2">
        <v>20849.2880775269</v>
      </c>
      <c r="AN332" s="2">
        <v>20958.6375554927</v>
      </c>
      <c r="AO332" s="2">
        <v>21062.653198368698</v>
      </c>
      <c r="AP332" s="2">
        <v>21161.4306466505</v>
      </c>
      <c r="AQ332" s="2">
        <v>21255.067364947801</v>
      </c>
      <c r="AR332" s="2"/>
      <c r="AS332" s="2"/>
      <c r="AT332" s="2"/>
      <c r="AU332" s="2"/>
      <c r="AV332" s="2"/>
      <c r="AW332" s="2"/>
      <c r="AX332" s="2"/>
      <c r="AY332" s="2"/>
      <c r="AZ332" s="2"/>
      <c r="BA332" s="2"/>
      <c r="BB332" s="2"/>
      <c r="BC332" s="2"/>
      <c r="BD332" s="2"/>
      <c r="BE332" s="2"/>
      <c r="BF332" s="2"/>
      <c r="BG332" s="2"/>
      <c r="BH332" s="2"/>
    </row>
    <row r="333" spans="1:60">
      <c r="A333" t="s">
        <v>197</v>
      </c>
      <c r="B333" t="s">
        <v>650</v>
      </c>
      <c r="C333" s="2">
        <v>8534</v>
      </c>
      <c r="D333" s="2">
        <v>8587</v>
      </c>
      <c r="E333" s="2">
        <v>8696</v>
      </c>
      <c r="F333" s="2">
        <v>8817</v>
      </c>
      <c r="G333" s="2">
        <v>8818</v>
      </c>
      <c r="H333" s="2">
        <v>8967</v>
      </c>
      <c r="I333" s="2">
        <v>9049</v>
      </c>
      <c r="J333" s="2">
        <v>9234</v>
      </c>
      <c r="K333" s="2">
        <v>9525</v>
      </c>
      <c r="L333" s="2">
        <v>9880</v>
      </c>
      <c r="M333" s="2">
        <v>10206</v>
      </c>
      <c r="N333" s="2">
        <v>10247</v>
      </c>
      <c r="O333" s="2">
        <v>10324</v>
      </c>
      <c r="P333" s="2">
        <v>10367</v>
      </c>
      <c r="Q333" s="2">
        <v>10442</v>
      </c>
      <c r="R333" s="2">
        <v>10531</v>
      </c>
      <c r="S333" s="2">
        <v>10614</v>
      </c>
      <c r="T333" s="2">
        <v>10674</v>
      </c>
      <c r="U333" s="2">
        <v>10727</v>
      </c>
      <c r="V333" s="2">
        <v>10562</v>
      </c>
      <c r="W333" s="2">
        <v>10698.404453724001</v>
      </c>
      <c r="X333" s="2">
        <v>10825.648501882601</v>
      </c>
      <c r="Y333" s="2">
        <v>10978.825246860701</v>
      </c>
      <c r="Z333" s="2">
        <v>11157.6550111127</v>
      </c>
      <c r="AA333" s="2">
        <v>11365.5989916002</v>
      </c>
      <c r="AB333" s="2">
        <v>11575.873336971001</v>
      </c>
      <c r="AC333" s="2">
        <v>11788.319462949399</v>
      </c>
      <c r="AD333" s="2">
        <v>12003.005667228799</v>
      </c>
      <c r="AE333" s="2">
        <v>12220.1949632082</v>
      </c>
      <c r="AF333" s="2">
        <v>12433.7023845485</v>
      </c>
      <c r="AG333" s="2">
        <v>12643.673847718899</v>
      </c>
      <c r="AH333" s="2">
        <v>12848.688319389101</v>
      </c>
      <c r="AI333" s="2">
        <v>13048.908718008301</v>
      </c>
      <c r="AJ333" s="2">
        <v>13244.335421240299</v>
      </c>
      <c r="AK333" s="2">
        <v>13434.959433173201</v>
      </c>
      <c r="AL333" s="2">
        <v>13620.8256884323</v>
      </c>
      <c r="AM333" s="2">
        <v>13801.7502698751</v>
      </c>
      <c r="AN333" s="2">
        <v>13977.787364042</v>
      </c>
      <c r="AO333" s="2">
        <v>14148.9932863739</v>
      </c>
      <c r="AP333" s="2">
        <v>14315.4791527529</v>
      </c>
      <c r="AQ333" s="2">
        <v>14477.3201370835</v>
      </c>
      <c r="AR333" s="2"/>
      <c r="AS333" s="2"/>
      <c r="AT333" s="2"/>
      <c r="AU333" s="2"/>
      <c r="AV333" s="2"/>
      <c r="AW333" s="2"/>
      <c r="AX333" s="2"/>
      <c r="AY333" s="2"/>
      <c r="AZ333" s="2"/>
      <c r="BA333" s="2"/>
      <c r="BB333" s="2"/>
      <c r="BC333" s="2"/>
      <c r="BD333" s="2"/>
      <c r="BE333" s="2"/>
      <c r="BF333" s="2"/>
      <c r="BG333" s="2"/>
      <c r="BH333" s="2"/>
    </row>
    <row r="334" spans="1:60">
      <c r="A334" t="s">
        <v>197</v>
      </c>
      <c r="B334" t="s">
        <v>651</v>
      </c>
      <c r="C334" s="2">
        <v>8006</v>
      </c>
      <c r="D334" s="2">
        <v>7886</v>
      </c>
      <c r="E334" s="2">
        <v>7731</v>
      </c>
      <c r="F334" s="2">
        <v>7577</v>
      </c>
      <c r="G334" s="2">
        <v>7424</v>
      </c>
      <c r="H334" s="2">
        <v>7290</v>
      </c>
      <c r="I334" s="2">
        <v>7171</v>
      </c>
      <c r="J334" s="2">
        <v>7161</v>
      </c>
      <c r="K334" s="2">
        <v>7139</v>
      </c>
      <c r="L334" s="2">
        <v>7119</v>
      </c>
      <c r="M334" s="2">
        <v>7138</v>
      </c>
      <c r="N334" s="2">
        <v>7092</v>
      </c>
      <c r="O334" s="2">
        <v>7034</v>
      </c>
      <c r="P334" s="2">
        <v>6976</v>
      </c>
      <c r="Q334" s="2">
        <v>6898</v>
      </c>
      <c r="R334" s="2">
        <v>6807</v>
      </c>
      <c r="S334" s="2">
        <v>6709</v>
      </c>
      <c r="T334" s="2">
        <v>6616</v>
      </c>
      <c r="U334" s="2">
        <v>6528</v>
      </c>
      <c r="V334" s="2">
        <v>6455</v>
      </c>
      <c r="W334" s="2">
        <v>6402.33950284194</v>
      </c>
      <c r="X334" s="2">
        <v>6348.9997434925999</v>
      </c>
      <c r="Y334" s="2">
        <v>6298.7791633771303</v>
      </c>
      <c r="Z334" s="2">
        <v>6248.6862326868204</v>
      </c>
      <c r="AA334" s="2">
        <v>6197.2546241055097</v>
      </c>
      <c r="AB334" s="2">
        <v>6141.60984515158</v>
      </c>
      <c r="AC334" s="2">
        <v>6083.1513693899497</v>
      </c>
      <c r="AD334" s="2">
        <v>6021.9469087447997</v>
      </c>
      <c r="AE334" s="2">
        <v>5958.4005760148902</v>
      </c>
      <c r="AF334" s="2">
        <v>5892.9020325768597</v>
      </c>
      <c r="AG334" s="2">
        <v>5825.5599723472196</v>
      </c>
      <c r="AH334" s="2">
        <v>5756.2249014576901</v>
      </c>
      <c r="AI334" s="2">
        <v>5685.1652138519203</v>
      </c>
      <c r="AJ334" s="2">
        <v>5612.51020450345</v>
      </c>
      <c r="AK334" s="2">
        <v>5538.3845462579602</v>
      </c>
      <c r="AL334" s="2">
        <v>5462.8109623400996</v>
      </c>
      <c r="AM334" s="2">
        <v>5385.7014665868001</v>
      </c>
      <c r="AN334" s="2">
        <v>5307.0073864198102</v>
      </c>
      <c r="AO334" s="2">
        <v>5226.7162114544599</v>
      </c>
      <c r="AP334" s="2">
        <v>5144.8529840569099</v>
      </c>
      <c r="AQ334" s="2">
        <v>5061.4720351245196</v>
      </c>
      <c r="AR334" s="2"/>
      <c r="AS334" s="2"/>
      <c r="AT334" s="2"/>
      <c r="AU334" s="2"/>
      <c r="AV334" s="2"/>
      <c r="AW334" s="2"/>
      <c r="AX334" s="2"/>
      <c r="AY334" s="2"/>
      <c r="AZ334" s="2"/>
      <c r="BA334" s="2"/>
      <c r="BB334" s="2"/>
      <c r="BC334" s="2"/>
      <c r="BD334" s="2"/>
      <c r="BE334" s="2"/>
      <c r="BF334" s="2"/>
      <c r="BG334" s="2"/>
      <c r="BH334" s="2"/>
    </row>
    <row r="335" spans="1:60">
      <c r="A335" t="s">
        <v>197</v>
      </c>
      <c r="B335" t="s">
        <v>652</v>
      </c>
      <c r="C335" s="2">
        <v>6915</v>
      </c>
      <c r="D335" s="2">
        <v>6945</v>
      </c>
      <c r="E335" s="2">
        <v>6981</v>
      </c>
      <c r="F335" s="2">
        <v>7008</v>
      </c>
      <c r="G335" s="2">
        <v>7013</v>
      </c>
      <c r="H335" s="2">
        <v>7022</v>
      </c>
      <c r="I335" s="2">
        <v>6964</v>
      </c>
      <c r="J335" s="2">
        <v>6936</v>
      </c>
      <c r="K335" s="2">
        <v>6932</v>
      </c>
      <c r="L335" s="2">
        <v>6934</v>
      </c>
      <c r="M335" s="2">
        <v>6935</v>
      </c>
      <c r="N335" s="2">
        <v>6931</v>
      </c>
      <c r="O335" s="2">
        <v>6924</v>
      </c>
      <c r="P335" s="2">
        <v>6914</v>
      </c>
      <c r="Q335" s="2">
        <v>6887</v>
      </c>
      <c r="R335" s="2">
        <v>6870</v>
      </c>
      <c r="S335" s="2">
        <v>6857</v>
      </c>
      <c r="T335" s="2">
        <v>6865</v>
      </c>
      <c r="U335" s="2">
        <v>6853</v>
      </c>
      <c r="V335" s="2">
        <v>6807</v>
      </c>
      <c r="W335" s="2">
        <v>6762.94295926425</v>
      </c>
      <c r="X335" s="2">
        <v>6728.2455330512903</v>
      </c>
      <c r="Y335" s="2">
        <v>6704.8594005217101</v>
      </c>
      <c r="Z335" s="2">
        <v>6689.2722196121704</v>
      </c>
      <c r="AA335" s="2">
        <v>6681.6442089295197</v>
      </c>
      <c r="AB335" s="2">
        <v>6672.7119284071796</v>
      </c>
      <c r="AC335" s="2">
        <v>6661.9986054685196</v>
      </c>
      <c r="AD335" s="2">
        <v>6649.4610616194004</v>
      </c>
      <c r="AE335" s="2">
        <v>6635.2614370008996</v>
      </c>
      <c r="AF335" s="2">
        <v>6620.8314633104101</v>
      </c>
      <c r="AG335" s="2">
        <v>6606.3231350434098</v>
      </c>
      <c r="AH335" s="2">
        <v>6590.9517170545896</v>
      </c>
      <c r="AI335" s="2">
        <v>6574.8064252182003</v>
      </c>
      <c r="AJ335" s="2">
        <v>6558.0370352380596</v>
      </c>
      <c r="AK335" s="2">
        <v>6540.7160231696798</v>
      </c>
      <c r="AL335" s="2">
        <v>6522.8338528478398</v>
      </c>
      <c r="AM335" s="2">
        <v>6504.2389168918799</v>
      </c>
      <c r="AN335" s="2">
        <v>6484.9130630088102</v>
      </c>
      <c r="AO335" s="2">
        <v>6464.8914550705604</v>
      </c>
      <c r="AP335" s="2">
        <v>6444.2797416859803</v>
      </c>
      <c r="AQ335" s="2">
        <v>6423.1713548772304</v>
      </c>
      <c r="AR335" s="2"/>
      <c r="AS335" s="2"/>
      <c r="AT335" s="2"/>
      <c r="AU335" s="2"/>
      <c r="AV335" s="2"/>
      <c r="AW335" s="2"/>
      <c r="AX335" s="2"/>
      <c r="AY335" s="2"/>
      <c r="AZ335" s="2"/>
      <c r="BA335" s="2"/>
      <c r="BB335" s="2"/>
      <c r="BC335" s="2"/>
      <c r="BD335" s="2"/>
      <c r="BE335" s="2"/>
      <c r="BF335" s="2"/>
      <c r="BG335" s="2"/>
      <c r="BH335" s="2"/>
    </row>
    <row r="336" spans="1:60">
      <c r="A336" t="s">
        <v>197</v>
      </c>
      <c r="B336" t="s">
        <v>114</v>
      </c>
      <c r="C336" s="2">
        <v>2970</v>
      </c>
      <c r="D336" s="2">
        <v>2984</v>
      </c>
      <c r="E336" s="2">
        <v>3028</v>
      </c>
      <c r="F336" s="2">
        <v>3060</v>
      </c>
      <c r="G336" s="2">
        <v>3117</v>
      </c>
      <c r="H336" s="2">
        <v>3175</v>
      </c>
      <c r="I336" s="2">
        <v>3226</v>
      </c>
      <c r="J336" s="2">
        <v>3241</v>
      </c>
      <c r="K336" s="2">
        <v>3262</v>
      </c>
      <c r="L336" s="2">
        <v>3300</v>
      </c>
      <c r="M336" s="2">
        <v>3332</v>
      </c>
      <c r="N336" s="2">
        <v>3337</v>
      </c>
      <c r="O336" s="2">
        <v>3340</v>
      </c>
      <c r="P336" s="2">
        <v>3345</v>
      </c>
      <c r="Q336" s="2">
        <v>3346</v>
      </c>
      <c r="R336" s="2">
        <v>3352</v>
      </c>
      <c r="S336" s="2">
        <v>3367</v>
      </c>
      <c r="T336" s="2">
        <v>3393</v>
      </c>
      <c r="U336" s="2">
        <v>3407</v>
      </c>
      <c r="V336" s="2">
        <v>3484</v>
      </c>
      <c r="W336" s="2">
        <v>3488.6036738612602</v>
      </c>
      <c r="X336" s="2">
        <v>3496.1779481959802</v>
      </c>
      <c r="Y336" s="2">
        <v>3505.4777986946401</v>
      </c>
      <c r="Z336" s="2">
        <v>3514.9952501770899</v>
      </c>
      <c r="AA336" s="2">
        <v>3524.60335692017</v>
      </c>
      <c r="AB336" s="2">
        <v>3532.0160631039098</v>
      </c>
      <c r="AC336" s="2">
        <v>3537.0192217234398</v>
      </c>
      <c r="AD336" s="2">
        <v>3539.6325831991498</v>
      </c>
      <c r="AE336" s="2">
        <v>3539.9021459382002</v>
      </c>
      <c r="AF336" s="2">
        <v>3538.3861552850799</v>
      </c>
      <c r="AG336" s="2">
        <v>3535.08283194149</v>
      </c>
      <c r="AH336" s="2">
        <v>3529.8337622440399</v>
      </c>
      <c r="AI336" s="2">
        <v>3522.67925346226</v>
      </c>
      <c r="AJ336" s="2">
        <v>3513.7356346687102</v>
      </c>
      <c r="AK336" s="2">
        <v>3503.0919348131301</v>
      </c>
      <c r="AL336" s="2">
        <v>3490.81288193814</v>
      </c>
      <c r="AM336" s="2">
        <v>3476.9463449037298</v>
      </c>
      <c r="AN336" s="2">
        <v>3461.5930711617998</v>
      </c>
      <c r="AO336" s="2">
        <v>3444.8571465294899</v>
      </c>
      <c r="AP336" s="2">
        <v>3426.8280474361</v>
      </c>
      <c r="AQ336" s="2">
        <v>3407.5838820311501</v>
      </c>
      <c r="AR336" s="2"/>
      <c r="AS336" s="2"/>
      <c r="AT336" s="2"/>
      <c r="AU336" s="2"/>
      <c r="AV336" s="2"/>
      <c r="AW336" s="2"/>
      <c r="AX336" s="2"/>
      <c r="AY336" s="2"/>
      <c r="AZ336" s="2"/>
      <c r="BA336" s="2"/>
      <c r="BB336" s="2"/>
      <c r="BC336" s="2"/>
      <c r="BD336" s="2"/>
      <c r="BE336" s="2"/>
      <c r="BF336" s="2"/>
      <c r="BG336" s="2"/>
      <c r="BH336" s="2"/>
    </row>
    <row r="337" spans="1:60">
      <c r="A337" t="s">
        <v>197</v>
      </c>
      <c r="B337" t="s">
        <v>653</v>
      </c>
      <c r="C337" s="2">
        <v>9110</v>
      </c>
      <c r="D337" s="2">
        <v>8982</v>
      </c>
      <c r="E337" s="2">
        <v>8833</v>
      </c>
      <c r="F337" s="2">
        <v>8662</v>
      </c>
      <c r="G337" s="2">
        <v>8554</v>
      </c>
      <c r="H337" s="2">
        <v>8447</v>
      </c>
      <c r="I337" s="2">
        <v>8386</v>
      </c>
      <c r="J337" s="2">
        <v>8441</v>
      </c>
      <c r="K337" s="2">
        <v>8472</v>
      </c>
      <c r="L337" s="2">
        <v>8475</v>
      </c>
      <c r="M337" s="2">
        <v>8444</v>
      </c>
      <c r="N337" s="2">
        <v>8352</v>
      </c>
      <c r="O337" s="2">
        <v>8278</v>
      </c>
      <c r="P337" s="2">
        <v>8221</v>
      </c>
      <c r="Q337" s="2">
        <v>8157</v>
      </c>
      <c r="R337" s="2">
        <v>8100</v>
      </c>
      <c r="S337" s="2">
        <v>8036</v>
      </c>
      <c r="T337" s="2">
        <v>7972</v>
      </c>
      <c r="U337" s="2">
        <v>7907</v>
      </c>
      <c r="V337" s="2">
        <v>7850</v>
      </c>
      <c r="W337" s="2">
        <v>7751.7021961232904</v>
      </c>
      <c r="X337" s="2">
        <v>7659.2002344707898</v>
      </c>
      <c r="Y337" s="2">
        <v>7574.8864060782198</v>
      </c>
      <c r="Z337" s="2">
        <v>7495.8707607981996</v>
      </c>
      <c r="AA337" s="2">
        <v>7421.53364897337</v>
      </c>
      <c r="AB337" s="2">
        <v>7345.7139122670196</v>
      </c>
      <c r="AC337" s="2">
        <v>7268.9467379919097</v>
      </c>
      <c r="AD337" s="2">
        <v>7191.1394118471499</v>
      </c>
      <c r="AE337" s="2">
        <v>7112.2518082384204</v>
      </c>
      <c r="AF337" s="2">
        <v>7033.30714915096</v>
      </c>
      <c r="AG337" s="2">
        <v>6954.2775962215401</v>
      </c>
      <c r="AH337" s="2">
        <v>6874.6506045227798</v>
      </c>
      <c r="AI337" s="2">
        <v>6794.4091063481201</v>
      </c>
      <c r="AJ337" s="2">
        <v>6713.5524051070097</v>
      </c>
      <c r="AK337" s="2">
        <v>6632.1488438202896</v>
      </c>
      <c r="AL337" s="2">
        <v>6550.2384145322103</v>
      </c>
      <c r="AM337" s="2">
        <v>6467.78431696192</v>
      </c>
      <c r="AN337" s="2">
        <v>6384.8173052259499</v>
      </c>
      <c r="AO337" s="2">
        <v>6301.34542524468</v>
      </c>
      <c r="AP337" s="2">
        <v>6217.42758068281</v>
      </c>
      <c r="AQ337" s="2">
        <v>6133.1387617945402</v>
      </c>
      <c r="AR337" s="2"/>
      <c r="AS337" s="2"/>
      <c r="AT337" s="2"/>
      <c r="AU337" s="2"/>
      <c r="AV337" s="2"/>
      <c r="AW337" s="2"/>
      <c r="AX337" s="2"/>
      <c r="AY337" s="2"/>
      <c r="AZ337" s="2"/>
      <c r="BA337" s="2"/>
      <c r="BB337" s="2"/>
      <c r="BC337" s="2"/>
      <c r="BD337" s="2"/>
      <c r="BE337" s="2"/>
      <c r="BF337" s="2"/>
      <c r="BG337" s="2"/>
      <c r="BH337" s="2"/>
    </row>
    <row r="338" spans="1:60">
      <c r="A338" t="s">
        <v>197</v>
      </c>
      <c r="B338" t="s">
        <v>654</v>
      </c>
      <c r="C338" s="2">
        <v>5086</v>
      </c>
      <c r="D338" s="2">
        <v>4962</v>
      </c>
      <c r="E338" s="2">
        <v>4839</v>
      </c>
      <c r="F338" s="2">
        <v>4721</v>
      </c>
      <c r="G338" s="2">
        <v>4622</v>
      </c>
      <c r="H338" s="2">
        <v>4516</v>
      </c>
      <c r="I338" s="2">
        <v>4473</v>
      </c>
      <c r="J338" s="2">
        <v>4460</v>
      </c>
      <c r="K338" s="2">
        <v>4452</v>
      </c>
      <c r="L338" s="2">
        <v>4476</v>
      </c>
      <c r="M338" s="2">
        <v>4461</v>
      </c>
      <c r="N338" s="2">
        <v>4437</v>
      </c>
      <c r="O338" s="2">
        <v>4394</v>
      </c>
      <c r="P338" s="2">
        <v>4350</v>
      </c>
      <c r="Q338" s="2">
        <v>4297</v>
      </c>
      <c r="R338" s="2">
        <v>4245</v>
      </c>
      <c r="S338" s="2">
        <v>4218</v>
      </c>
      <c r="T338" s="2">
        <v>4168</v>
      </c>
      <c r="U338" s="2">
        <v>4118</v>
      </c>
      <c r="V338" s="2">
        <v>4069</v>
      </c>
      <c r="W338" s="2">
        <v>4027.6365459897002</v>
      </c>
      <c r="X338" s="2">
        <v>3987.5020844036899</v>
      </c>
      <c r="Y338" s="2">
        <v>3950.2342088458599</v>
      </c>
      <c r="Z338" s="2">
        <v>3913.4890198763701</v>
      </c>
      <c r="AA338" s="2">
        <v>3875.9782715346601</v>
      </c>
      <c r="AB338" s="2">
        <v>3835.39440457509</v>
      </c>
      <c r="AC338" s="2">
        <v>3792.9393803701901</v>
      </c>
      <c r="AD338" s="2">
        <v>3748.6702776801999</v>
      </c>
      <c r="AE338" s="2">
        <v>3702.8083840906602</v>
      </c>
      <c r="AF338" s="2">
        <v>3655.7165699029902</v>
      </c>
      <c r="AG338" s="2">
        <v>3607.6050097184798</v>
      </c>
      <c r="AH338" s="2">
        <v>3558.45059373096</v>
      </c>
      <c r="AI338" s="2">
        <v>3508.3518586375799</v>
      </c>
      <c r="AJ338" s="2">
        <v>3457.32838736536</v>
      </c>
      <c r="AK338" s="2">
        <v>3405.4334617865002</v>
      </c>
      <c r="AL338" s="2">
        <v>3352.74729405791</v>
      </c>
      <c r="AM338" s="2">
        <v>3299.2593640407899</v>
      </c>
      <c r="AN338" s="2">
        <v>3244.9877160863198</v>
      </c>
      <c r="AO338" s="2">
        <v>3189.9562368597699</v>
      </c>
      <c r="AP338" s="2">
        <v>3134.18922820649</v>
      </c>
      <c r="AQ338" s="2">
        <v>3077.71595018984</v>
      </c>
      <c r="AR338" s="2"/>
      <c r="AS338" s="2"/>
      <c r="AT338" s="2"/>
      <c r="AU338" s="2"/>
      <c r="AV338" s="2"/>
      <c r="AW338" s="2"/>
      <c r="AX338" s="2"/>
      <c r="AY338" s="2"/>
      <c r="AZ338" s="2"/>
      <c r="BA338" s="2"/>
      <c r="BB338" s="2"/>
      <c r="BC338" s="2"/>
      <c r="BD338" s="2"/>
      <c r="BE338" s="2"/>
      <c r="BF338" s="2"/>
      <c r="BG338" s="2"/>
      <c r="BH338" s="2"/>
    </row>
    <row r="339" spans="1:60">
      <c r="A339" t="s">
        <v>197</v>
      </c>
      <c r="B339" t="s">
        <v>655</v>
      </c>
      <c r="C339" s="2">
        <v>7798</v>
      </c>
      <c r="D339" s="2">
        <v>7750</v>
      </c>
      <c r="E339" s="2">
        <v>7674</v>
      </c>
      <c r="F339" s="2">
        <v>7638</v>
      </c>
      <c r="G339" s="2">
        <v>7650</v>
      </c>
      <c r="H339" s="2">
        <v>7630</v>
      </c>
      <c r="I339" s="2">
        <v>7595</v>
      </c>
      <c r="J339" s="2">
        <v>7591</v>
      </c>
      <c r="K339" s="2">
        <v>7617</v>
      </c>
      <c r="L339" s="2">
        <v>7622</v>
      </c>
      <c r="M339" s="2">
        <v>7664</v>
      </c>
      <c r="N339" s="2">
        <v>7672</v>
      </c>
      <c r="O339" s="2">
        <v>7684</v>
      </c>
      <c r="P339" s="2">
        <v>7682</v>
      </c>
      <c r="Q339" s="2">
        <v>7677</v>
      </c>
      <c r="R339" s="2">
        <v>7677</v>
      </c>
      <c r="S339" s="2">
        <v>7675</v>
      </c>
      <c r="T339" s="2">
        <v>7679</v>
      </c>
      <c r="U339" s="2">
        <v>7671</v>
      </c>
      <c r="V339" s="2">
        <v>7560</v>
      </c>
      <c r="W339" s="2">
        <v>7541.8971414260805</v>
      </c>
      <c r="X339" s="2">
        <v>7532.3757686766603</v>
      </c>
      <c r="Y339" s="2">
        <v>7532.1384498973202</v>
      </c>
      <c r="Z339" s="2">
        <v>7538.3882899448699</v>
      </c>
      <c r="AA339" s="2">
        <v>7550.3851703566597</v>
      </c>
      <c r="AB339" s="2">
        <v>7563.7901466966496</v>
      </c>
      <c r="AC339" s="2">
        <v>7578.1950885568704</v>
      </c>
      <c r="AD339" s="2">
        <v>7593.3658705112402</v>
      </c>
      <c r="AE339" s="2">
        <v>7609.2511136457097</v>
      </c>
      <c r="AF339" s="2">
        <v>7625.7286531646596</v>
      </c>
      <c r="AG339" s="2">
        <v>7642.8257792194099</v>
      </c>
      <c r="AH339" s="2">
        <v>7660.11941286411</v>
      </c>
      <c r="AI339" s="2">
        <v>7677.7339522893699</v>
      </c>
      <c r="AJ339" s="2">
        <v>7695.5722362708002</v>
      </c>
      <c r="AK339" s="2">
        <v>7713.5987144315704</v>
      </c>
      <c r="AL339" s="2">
        <v>7731.8145216072899</v>
      </c>
      <c r="AM339" s="2">
        <v>7750.1460107290104</v>
      </c>
      <c r="AN339" s="2">
        <v>7768.53660495843</v>
      </c>
      <c r="AO339" s="2">
        <v>7786.9549827026503</v>
      </c>
      <c r="AP339" s="2">
        <v>7805.3645600916698</v>
      </c>
      <c r="AQ339" s="2">
        <v>7823.7525490337202</v>
      </c>
      <c r="AR339" s="2"/>
      <c r="AS339" s="2"/>
      <c r="AT339" s="2"/>
      <c r="AU339" s="2"/>
      <c r="AV339" s="2"/>
      <c r="AW339" s="2"/>
      <c r="AX339" s="2"/>
      <c r="AY339" s="2"/>
      <c r="AZ339" s="2"/>
      <c r="BA339" s="2"/>
      <c r="BB339" s="2"/>
      <c r="BC339" s="2"/>
      <c r="BD339" s="2"/>
      <c r="BE339" s="2"/>
      <c r="BF339" s="2"/>
      <c r="BG339" s="2"/>
      <c r="BH339" s="2"/>
    </row>
    <row r="340" spans="1:60">
      <c r="A340" t="s">
        <v>197</v>
      </c>
      <c r="B340" t="s">
        <v>656</v>
      </c>
      <c r="C340" s="2">
        <v>3649</v>
      </c>
      <c r="D340" s="2">
        <v>3666</v>
      </c>
      <c r="E340" s="2">
        <v>3695</v>
      </c>
      <c r="F340" s="2">
        <v>3713</v>
      </c>
      <c r="G340" s="2">
        <v>3719</v>
      </c>
      <c r="H340" s="2">
        <v>3727</v>
      </c>
      <c r="I340" s="2">
        <v>3725</v>
      </c>
      <c r="J340" s="2">
        <v>3754</v>
      </c>
      <c r="K340" s="2">
        <v>3761</v>
      </c>
      <c r="L340" s="2">
        <v>3737</v>
      </c>
      <c r="M340" s="2">
        <v>3681</v>
      </c>
      <c r="N340" s="2">
        <v>3726</v>
      </c>
      <c r="O340" s="2">
        <v>3769</v>
      </c>
      <c r="P340" s="2">
        <v>3817</v>
      </c>
      <c r="Q340" s="2">
        <v>3868</v>
      </c>
      <c r="R340" s="2">
        <v>3917</v>
      </c>
      <c r="S340" s="2">
        <v>3952</v>
      </c>
      <c r="T340" s="2">
        <v>4012</v>
      </c>
      <c r="U340" s="2">
        <v>4046</v>
      </c>
      <c r="V340" s="2">
        <v>4000</v>
      </c>
      <c r="W340" s="2">
        <v>3983.6893987472399</v>
      </c>
      <c r="X340" s="2">
        <v>3973.92306142505</v>
      </c>
      <c r="Y340" s="2">
        <v>3967.5248281792201</v>
      </c>
      <c r="Z340" s="2">
        <v>3961.8253232583102</v>
      </c>
      <c r="AA340" s="2">
        <v>3956.6758315110101</v>
      </c>
      <c r="AB340" s="2">
        <v>3948.1218756987701</v>
      </c>
      <c r="AC340" s="2">
        <v>3936.09761556678</v>
      </c>
      <c r="AD340" s="2">
        <v>3920.6322693347702</v>
      </c>
      <c r="AE340" s="2">
        <v>3901.8054263844801</v>
      </c>
      <c r="AF340" s="2">
        <v>3882.6809602231301</v>
      </c>
      <c r="AG340" s="2">
        <v>3863.3541795942001</v>
      </c>
      <c r="AH340" s="2">
        <v>3843.6961525953402</v>
      </c>
      <c r="AI340" s="2">
        <v>3823.8282581572998</v>
      </c>
      <c r="AJ340" s="2">
        <v>3803.7852627439702</v>
      </c>
      <c r="AK340" s="2">
        <v>3783.5637391016298</v>
      </c>
      <c r="AL340" s="2">
        <v>3763.1929119276301</v>
      </c>
      <c r="AM340" s="2">
        <v>3742.6670264629402</v>
      </c>
      <c r="AN340" s="2">
        <v>3722.0136588189598</v>
      </c>
      <c r="AO340" s="2">
        <v>3701.2362533601199</v>
      </c>
      <c r="AP340" s="2">
        <v>3680.3424608564801</v>
      </c>
      <c r="AQ340" s="2">
        <v>3659.3268573161499</v>
      </c>
      <c r="AR340" s="2"/>
      <c r="AS340" s="2"/>
      <c r="AT340" s="2"/>
      <c r="AU340" s="2"/>
      <c r="AV340" s="2"/>
      <c r="AW340" s="2"/>
      <c r="AX340" s="2"/>
      <c r="AY340" s="2"/>
      <c r="AZ340" s="2"/>
      <c r="BA340" s="2"/>
      <c r="BB340" s="2"/>
      <c r="BC340" s="2"/>
      <c r="BD340" s="2"/>
      <c r="BE340" s="2"/>
      <c r="BF340" s="2"/>
      <c r="BG340" s="2"/>
      <c r="BH340" s="2"/>
    </row>
    <row r="341" spans="1:60">
      <c r="A341" t="s">
        <v>197</v>
      </c>
      <c r="B341" t="s">
        <v>657</v>
      </c>
      <c r="C341" s="2">
        <v>5589</v>
      </c>
      <c r="D341" s="2">
        <v>5638</v>
      </c>
      <c r="E341" s="2">
        <v>5684</v>
      </c>
      <c r="F341" s="2">
        <v>5735</v>
      </c>
      <c r="G341" s="2">
        <v>5824</v>
      </c>
      <c r="H341" s="2">
        <v>5929</v>
      </c>
      <c r="I341" s="2">
        <v>5900</v>
      </c>
      <c r="J341" s="2">
        <v>5856</v>
      </c>
      <c r="K341" s="2">
        <v>5830</v>
      </c>
      <c r="L341" s="2">
        <v>5803</v>
      </c>
      <c r="M341" s="2">
        <v>5755</v>
      </c>
      <c r="N341" s="2">
        <v>5726</v>
      </c>
      <c r="O341" s="2">
        <v>5699</v>
      </c>
      <c r="P341" s="2">
        <v>5658</v>
      </c>
      <c r="Q341" s="2">
        <v>5597</v>
      </c>
      <c r="R341" s="2">
        <v>5539</v>
      </c>
      <c r="S341" s="2">
        <v>5513</v>
      </c>
      <c r="T341" s="2">
        <v>5481</v>
      </c>
      <c r="U341" s="2">
        <v>5427</v>
      </c>
      <c r="V341" s="2">
        <v>5439</v>
      </c>
      <c r="W341" s="2">
        <v>5401.8626303299698</v>
      </c>
      <c r="X341" s="2">
        <v>5371.0903914168102</v>
      </c>
      <c r="Y341" s="2">
        <v>5343.4632368121202</v>
      </c>
      <c r="Z341" s="2">
        <v>5316.5874892521597</v>
      </c>
      <c r="AA341" s="2">
        <v>5289.9613511201896</v>
      </c>
      <c r="AB341" s="2">
        <v>5260.8139118106401</v>
      </c>
      <c r="AC341" s="2">
        <v>5229.0395579092101</v>
      </c>
      <c r="AD341" s="2">
        <v>5194.6182930097102</v>
      </c>
      <c r="AE341" s="2">
        <v>5157.8616802657198</v>
      </c>
      <c r="AF341" s="2">
        <v>5118.8647030843604</v>
      </c>
      <c r="AG341" s="2">
        <v>5077.5818159826704</v>
      </c>
      <c r="AH341" s="2">
        <v>5034.0312088827804</v>
      </c>
      <c r="AI341" s="2">
        <v>4988.4109361419696</v>
      </c>
      <c r="AJ341" s="2">
        <v>4940.8238875406496</v>
      </c>
      <c r="AK341" s="2">
        <v>4891.3587591092601</v>
      </c>
      <c r="AL341" s="2">
        <v>4840.1912392709701</v>
      </c>
      <c r="AM341" s="2">
        <v>4787.3946157006803</v>
      </c>
      <c r="AN341" s="2">
        <v>4733.06266942814</v>
      </c>
      <c r="AO341" s="2">
        <v>4677.3546485121296</v>
      </c>
      <c r="AP341" s="2">
        <v>4620.3898720307097</v>
      </c>
      <c r="AQ341" s="2">
        <v>4562.31585370227</v>
      </c>
      <c r="AR341" s="2"/>
      <c r="AS341" s="2"/>
      <c r="AT341" s="2"/>
      <c r="AU341" s="2"/>
      <c r="AV341" s="2"/>
      <c r="AW341" s="2"/>
      <c r="AX341" s="2"/>
      <c r="AY341" s="2"/>
      <c r="AZ341" s="2"/>
      <c r="BA341" s="2"/>
      <c r="BB341" s="2"/>
      <c r="BC341" s="2"/>
      <c r="BD341" s="2"/>
      <c r="BE341" s="2"/>
      <c r="BF341" s="2"/>
      <c r="BG341" s="2"/>
      <c r="BH341" s="2"/>
    </row>
    <row r="342" spans="1:60">
      <c r="A342" t="s">
        <v>197</v>
      </c>
      <c r="B342" t="s">
        <v>658</v>
      </c>
      <c r="C342" s="2">
        <v>6318</v>
      </c>
      <c r="D342" s="2">
        <v>6302</v>
      </c>
      <c r="E342" s="2">
        <v>6314</v>
      </c>
      <c r="F342" s="2">
        <v>6291</v>
      </c>
      <c r="G342" s="2">
        <v>6297</v>
      </c>
      <c r="H342" s="2">
        <v>6396</v>
      </c>
      <c r="I342" s="2">
        <v>6402</v>
      </c>
      <c r="J342" s="2">
        <v>6443</v>
      </c>
      <c r="K342" s="2">
        <v>6567</v>
      </c>
      <c r="L342" s="2">
        <v>6649</v>
      </c>
      <c r="M342" s="2">
        <v>6716</v>
      </c>
      <c r="N342" s="2">
        <v>6738</v>
      </c>
      <c r="O342" s="2">
        <v>6760</v>
      </c>
      <c r="P342" s="2">
        <v>6788</v>
      </c>
      <c r="Q342" s="2">
        <v>6817</v>
      </c>
      <c r="R342" s="2">
        <v>6845</v>
      </c>
      <c r="S342" s="2">
        <v>6903</v>
      </c>
      <c r="T342" s="2">
        <v>6954</v>
      </c>
      <c r="U342" s="2">
        <v>6985</v>
      </c>
      <c r="V342" s="2">
        <v>7129</v>
      </c>
      <c r="W342" s="2">
        <v>7167.7059742206402</v>
      </c>
      <c r="X342" s="2">
        <v>7222.7153573043997</v>
      </c>
      <c r="Y342" s="2">
        <v>7289.8429333597396</v>
      </c>
      <c r="Z342" s="2">
        <v>7364.9660073453797</v>
      </c>
      <c r="AA342" s="2">
        <v>7446.8142396578596</v>
      </c>
      <c r="AB342" s="2">
        <v>7531.4354786987496</v>
      </c>
      <c r="AC342" s="2">
        <v>7618.59340314368</v>
      </c>
      <c r="AD342" s="2">
        <v>7708.2516462938502</v>
      </c>
      <c r="AE342" s="2">
        <v>7800.4647913272202</v>
      </c>
      <c r="AF342" s="2">
        <v>7891.5425612469398</v>
      </c>
      <c r="AG342" s="2">
        <v>7981.5065291191904</v>
      </c>
      <c r="AH342" s="2">
        <v>8069.9389509900902</v>
      </c>
      <c r="AI342" s="2">
        <v>8157.0495089062297</v>
      </c>
      <c r="AJ342" s="2">
        <v>8242.7130742609806</v>
      </c>
      <c r="AK342" s="2">
        <v>8326.7834732387291</v>
      </c>
      <c r="AL342" s="2">
        <v>8409.3038890202097</v>
      </c>
      <c r="AM342" s="2">
        <v>8490.1664200611904</v>
      </c>
      <c r="AN342" s="2">
        <v>8569.3562912606303</v>
      </c>
      <c r="AO342" s="2">
        <v>8646.9607417927</v>
      </c>
      <c r="AP342" s="2">
        <v>8722.9940882119899</v>
      </c>
      <c r="AQ342" s="2">
        <v>8797.50027811361</v>
      </c>
      <c r="AR342" s="2"/>
      <c r="AS342" s="2"/>
      <c r="AT342" s="2"/>
      <c r="AU342" s="2"/>
      <c r="AV342" s="2"/>
      <c r="AW342" s="2"/>
      <c r="AX342" s="2"/>
      <c r="AY342" s="2"/>
      <c r="AZ342" s="2"/>
      <c r="BA342" s="2"/>
      <c r="BB342" s="2"/>
      <c r="BC342" s="2"/>
      <c r="BD342" s="2"/>
      <c r="BE342" s="2"/>
      <c r="BF342" s="2"/>
      <c r="BG342" s="2"/>
      <c r="BH342" s="2"/>
    </row>
    <row r="343" spans="1:60">
      <c r="A343" t="s">
        <v>197</v>
      </c>
      <c r="B343" t="s">
        <v>659</v>
      </c>
      <c r="C343" s="2">
        <v>15582</v>
      </c>
      <c r="D343" s="2">
        <v>15499</v>
      </c>
      <c r="E343" s="2">
        <v>15460</v>
      </c>
      <c r="F343" s="2">
        <v>15457</v>
      </c>
      <c r="G343" s="2">
        <v>15399</v>
      </c>
      <c r="H343" s="2">
        <v>15309</v>
      </c>
      <c r="I343" s="2">
        <v>15300</v>
      </c>
      <c r="J343" s="2">
        <v>15351</v>
      </c>
      <c r="K343" s="2">
        <v>15517</v>
      </c>
      <c r="L343" s="2">
        <v>15677</v>
      </c>
      <c r="M343" s="2">
        <v>15801</v>
      </c>
      <c r="N343" s="2">
        <v>15815</v>
      </c>
      <c r="O343" s="2">
        <v>15865</v>
      </c>
      <c r="P343" s="2">
        <v>15896</v>
      </c>
      <c r="Q343" s="2">
        <v>15918</v>
      </c>
      <c r="R343" s="2">
        <v>15955</v>
      </c>
      <c r="S343" s="2">
        <v>15968</v>
      </c>
      <c r="T343" s="2">
        <v>15983</v>
      </c>
      <c r="U343" s="2">
        <v>16058</v>
      </c>
      <c r="V343" s="2">
        <v>16000</v>
      </c>
      <c r="W343" s="2">
        <v>15948.6638258026</v>
      </c>
      <c r="X343" s="2">
        <v>15902.209121821599</v>
      </c>
      <c r="Y343" s="2">
        <v>15879.231722930001</v>
      </c>
      <c r="Z343" s="2">
        <v>15875.719010860899</v>
      </c>
      <c r="AA343" s="2">
        <v>15892.709312815499</v>
      </c>
      <c r="AB343" s="2">
        <v>15908.5199802675</v>
      </c>
      <c r="AC343" s="2">
        <v>15922.686945691101</v>
      </c>
      <c r="AD343" s="2">
        <v>15935.1187118611</v>
      </c>
      <c r="AE343" s="2">
        <v>15946.130280249899</v>
      </c>
      <c r="AF343" s="2">
        <v>15956.886863804901</v>
      </c>
      <c r="AG343" s="2">
        <v>15967.524954585801</v>
      </c>
      <c r="AH343" s="2">
        <v>15976.853997751299</v>
      </c>
      <c r="AI343" s="2">
        <v>15985.1463982105</v>
      </c>
      <c r="AJ343" s="2">
        <v>15992.282238879299</v>
      </c>
      <c r="AK343" s="2">
        <v>15998.144345896801</v>
      </c>
      <c r="AL343" s="2">
        <v>16002.609470272801</v>
      </c>
      <c r="AM343" s="2">
        <v>16005.4126505616</v>
      </c>
      <c r="AN343" s="2">
        <v>16006.5429324214</v>
      </c>
      <c r="AO343" s="2">
        <v>16005.8945786738</v>
      </c>
      <c r="AP343" s="2">
        <v>16003.4471681675</v>
      </c>
      <c r="AQ343" s="2">
        <v>15999.131615468899</v>
      </c>
      <c r="AR343" s="2"/>
      <c r="AS343" s="2"/>
      <c r="AT343" s="2"/>
      <c r="AU343" s="2"/>
      <c r="AV343" s="2"/>
      <c r="AW343" s="2"/>
      <c r="AX343" s="2"/>
      <c r="AY343" s="2"/>
      <c r="AZ343" s="2"/>
      <c r="BA343" s="2"/>
      <c r="BB343" s="2"/>
      <c r="BC343" s="2"/>
      <c r="BD343" s="2"/>
      <c r="BE343" s="2"/>
      <c r="BF343" s="2"/>
      <c r="BG343" s="2"/>
      <c r="BH343" s="2"/>
    </row>
    <row r="344" spans="1:60">
      <c r="A344" t="s">
        <v>197</v>
      </c>
      <c r="B344" t="s">
        <v>660</v>
      </c>
      <c r="C344" s="2">
        <v>9928</v>
      </c>
      <c r="D344" s="2">
        <v>9859</v>
      </c>
      <c r="E344" s="2">
        <v>9766</v>
      </c>
      <c r="F344" s="2">
        <v>9697</v>
      </c>
      <c r="G344" s="2">
        <v>9618</v>
      </c>
      <c r="H344" s="2">
        <v>9560</v>
      </c>
      <c r="I344" s="2">
        <v>9436</v>
      </c>
      <c r="J344" s="2">
        <v>9302</v>
      </c>
      <c r="K344" s="2">
        <v>9286</v>
      </c>
      <c r="L344" s="2">
        <v>9251</v>
      </c>
      <c r="M344" s="2">
        <v>9201</v>
      </c>
      <c r="N344" s="2">
        <v>9222</v>
      </c>
      <c r="O344" s="2">
        <v>9246</v>
      </c>
      <c r="P344" s="2">
        <v>9264</v>
      </c>
      <c r="Q344" s="2">
        <v>9281</v>
      </c>
      <c r="R344" s="2">
        <v>9300</v>
      </c>
      <c r="S344" s="2">
        <v>9315</v>
      </c>
      <c r="T344" s="2">
        <v>9313</v>
      </c>
      <c r="U344" s="2">
        <v>9291</v>
      </c>
      <c r="V344" s="2">
        <v>9280</v>
      </c>
      <c r="W344" s="2">
        <v>9340.3566075710296</v>
      </c>
      <c r="X344" s="2">
        <v>9402.5655693895496</v>
      </c>
      <c r="Y344" s="2">
        <v>9471.1508355234291</v>
      </c>
      <c r="Z344" s="2">
        <v>9542.5738845483702</v>
      </c>
      <c r="AA344" s="2">
        <v>9615.1197481219206</v>
      </c>
      <c r="AB344" s="2">
        <v>9681.66309467465</v>
      </c>
      <c r="AC344" s="2">
        <v>9745.5863540724695</v>
      </c>
      <c r="AD344" s="2">
        <v>9807.0079445106403</v>
      </c>
      <c r="AE344" s="2">
        <v>9865.9072139483596</v>
      </c>
      <c r="AF344" s="2">
        <v>9922.2074831224309</v>
      </c>
      <c r="AG344" s="2">
        <v>9976.3833393334608</v>
      </c>
      <c r="AH344" s="2">
        <v>10028.228621571699</v>
      </c>
      <c r="AI344" s="2">
        <v>10077.755964145999</v>
      </c>
      <c r="AJ344" s="2">
        <v>10124.998668986</v>
      </c>
      <c r="AK344" s="2">
        <v>10170.0530233437</v>
      </c>
      <c r="AL344" s="2">
        <v>10212.9081607595</v>
      </c>
      <c r="AM344" s="2">
        <v>10253.193361167199</v>
      </c>
      <c r="AN344" s="2">
        <v>10290.831062696099</v>
      </c>
      <c r="AO344" s="2">
        <v>10325.786768493301</v>
      </c>
      <c r="AP344" s="2">
        <v>10358.0229383639</v>
      </c>
      <c r="AQ344" s="2">
        <v>10387.561019306</v>
      </c>
      <c r="AR344" s="2"/>
      <c r="AS344" s="2"/>
      <c r="AT344" s="2"/>
      <c r="AU344" s="2"/>
      <c r="AV344" s="2"/>
      <c r="AW344" s="2"/>
      <c r="AX344" s="2"/>
      <c r="AY344" s="2"/>
      <c r="AZ344" s="2"/>
      <c r="BA344" s="2"/>
      <c r="BB344" s="2"/>
      <c r="BC344" s="2"/>
      <c r="BD344" s="2"/>
      <c r="BE344" s="2"/>
      <c r="BF344" s="2"/>
      <c r="BG344" s="2"/>
      <c r="BH344" s="2"/>
    </row>
    <row r="345" spans="1:60">
      <c r="A345" t="s">
        <v>197</v>
      </c>
      <c r="B345" t="s">
        <v>661</v>
      </c>
      <c r="C345" s="2">
        <v>5320</v>
      </c>
      <c r="D345" s="2">
        <v>5309</v>
      </c>
      <c r="E345" s="2">
        <v>5324</v>
      </c>
      <c r="F345" s="2">
        <v>5340</v>
      </c>
      <c r="G345" s="2">
        <v>5373</v>
      </c>
      <c r="H345" s="2">
        <v>5400</v>
      </c>
      <c r="I345" s="2">
        <v>5416</v>
      </c>
      <c r="J345" s="2">
        <v>5435</v>
      </c>
      <c r="K345" s="2">
        <v>5455</v>
      </c>
      <c r="L345" s="2">
        <v>5492</v>
      </c>
      <c r="M345" s="2">
        <v>5518</v>
      </c>
      <c r="N345" s="2">
        <v>5517</v>
      </c>
      <c r="O345" s="2">
        <v>5527</v>
      </c>
      <c r="P345" s="2">
        <v>5525</v>
      </c>
      <c r="Q345" s="2">
        <v>5520</v>
      </c>
      <c r="R345" s="2">
        <v>5519</v>
      </c>
      <c r="S345" s="2">
        <v>5523</v>
      </c>
      <c r="T345" s="2">
        <v>5551</v>
      </c>
      <c r="U345" s="2">
        <v>5556</v>
      </c>
      <c r="V345" s="2">
        <v>5582</v>
      </c>
      <c r="W345" s="2">
        <v>5610.7014311663497</v>
      </c>
      <c r="X345" s="2">
        <v>5643.5795719492999</v>
      </c>
      <c r="Y345" s="2">
        <v>5682.7734411204601</v>
      </c>
      <c r="Z345" s="2">
        <v>5725.8897819908098</v>
      </c>
      <c r="AA345" s="2">
        <v>5771.8208656102097</v>
      </c>
      <c r="AB345" s="2">
        <v>5814.7690404221403</v>
      </c>
      <c r="AC345" s="2">
        <v>5856.0042281708902</v>
      </c>
      <c r="AD345" s="2">
        <v>5895.2439438890897</v>
      </c>
      <c r="AE345" s="2">
        <v>5932.5001127263304</v>
      </c>
      <c r="AF345" s="2">
        <v>5967.6043976437604</v>
      </c>
      <c r="AG345" s="2">
        <v>6000.54570709568</v>
      </c>
      <c r="AH345" s="2">
        <v>6031.1333709088703</v>
      </c>
      <c r="AI345" s="2">
        <v>6059.6035136144201</v>
      </c>
      <c r="AJ345" s="2">
        <v>6085.9930517163302</v>
      </c>
      <c r="AK345" s="2">
        <v>6110.4000464665796</v>
      </c>
      <c r="AL345" s="2">
        <v>6132.9840850202299</v>
      </c>
      <c r="AM345" s="2">
        <v>6153.8515347026096</v>
      </c>
      <c r="AN345" s="2">
        <v>6173.18517587938</v>
      </c>
      <c r="AO345" s="2">
        <v>6191.1530300673603</v>
      </c>
      <c r="AP345" s="2">
        <v>6207.8966974995901</v>
      </c>
      <c r="AQ345" s="2">
        <v>6223.5531945375997</v>
      </c>
      <c r="AR345" s="2"/>
      <c r="AS345" s="2"/>
      <c r="AT345" s="2"/>
      <c r="AU345" s="2"/>
      <c r="AV345" s="2"/>
      <c r="AW345" s="2"/>
      <c r="AX345" s="2"/>
      <c r="AY345" s="2"/>
      <c r="AZ345" s="2"/>
      <c r="BA345" s="2"/>
      <c r="BB345" s="2"/>
      <c r="BC345" s="2"/>
      <c r="BD345" s="2"/>
      <c r="BE345" s="2"/>
      <c r="BF345" s="2"/>
      <c r="BG345" s="2"/>
      <c r="BH345" s="2"/>
    </row>
    <row r="346" spans="1:60">
      <c r="A346" t="s">
        <v>197</v>
      </c>
      <c r="B346" t="s">
        <v>662</v>
      </c>
      <c r="C346" s="2">
        <v>5476</v>
      </c>
      <c r="D346" s="2">
        <v>5391</v>
      </c>
      <c r="E346" s="2">
        <v>5317</v>
      </c>
      <c r="F346" s="2">
        <v>5257</v>
      </c>
      <c r="G346" s="2">
        <v>5171</v>
      </c>
      <c r="H346" s="2">
        <v>5101</v>
      </c>
      <c r="I346" s="2">
        <v>5079</v>
      </c>
      <c r="J346" s="2">
        <v>5026</v>
      </c>
      <c r="K346" s="2">
        <v>4987</v>
      </c>
      <c r="L346" s="2">
        <v>4984</v>
      </c>
      <c r="M346" s="2">
        <v>4957</v>
      </c>
      <c r="N346" s="2">
        <v>4974</v>
      </c>
      <c r="O346" s="2">
        <v>4996</v>
      </c>
      <c r="P346" s="2">
        <v>5022</v>
      </c>
      <c r="Q346" s="2">
        <v>5044</v>
      </c>
      <c r="R346" s="2">
        <v>5069</v>
      </c>
      <c r="S346" s="2">
        <v>5089</v>
      </c>
      <c r="T346" s="2">
        <v>5115</v>
      </c>
      <c r="U346" s="2">
        <v>5122</v>
      </c>
      <c r="V346" s="2">
        <v>5175</v>
      </c>
      <c r="W346" s="2">
        <v>5189.0824585125201</v>
      </c>
      <c r="X346" s="2">
        <v>5206.7070863076096</v>
      </c>
      <c r="Y346" s="2">
        <v>5230.7362858975803</v>
      </c>
      <c r="Z346" s="2">
        <v>5259.6618056982497</v>
      </c>
      <c r="AA346" s="2">
        <v>5293.81016838083</v>
      </c>
      <c r="AB346" s="2">
        <v>5328.1755648564204</v>
      </c>
      <c r="AC346" s="2">
        <v>5362.6811440887204</v>
      </c>
      <c r="AD346" s="2">
        <v>5397.3202368253196</v>
      </c>
      <c r="AE346" s="2">
        <v>5432.1969221030604</v>
      </c>
      <c r="AF346" s="2">
        <v>5466.3401486966104</v>
      </c>
      <c r="AG346" s="2">
        <v>5499.79460030666</v>
      </c>
      <c r="AH346" s="2">
        <v>5532.2634688357502</v>
      </c>
      <c r="AI346" s="2">
        <v>5563.8476360465902</v>
      </c>
      <c r="AJ346" s="2">
        <v>5594.55441171449</v>
      </c>
      <c r="AK346" s="2">
        <v>5624.3975211003599</v>
      </c>
      <c r="AL346" s="2">
        <v>5653.3754559149402</v>
      </c>
      <c r="AM346" s="2">
        <v>5681.4133654571897</v>
      </c>
      <c r="AN346" s="2">
        <v>5708.5337809089797</v>
      </c>
      <c r="AO346" s="2">
        <v>5734.7157598616604</v>
      </c>
      <c r="AP346" s="2">
        <v>5759.9549525530801</v>
      </c>
      <c r="AQ346" s="2">
        <v>5784.2491250858702</v>
      </c>
      <c r="AR346" s="2"/>
      <c r="AS346" s="2"/>
      <c r="AT346" s="2"/>
      <c r="AU346" s="2"/>
      <c r="AV346" s="2"/>
      <c r="AW346" s="2"/>
      <c r="AX346" s="2"/>
      <c r="AY346" s="2"/>
      <c r="AZ346" s="2"/>
      <c r="BA346" s="2"/>
      <c r="BB346" s="2"/>
      <c r="BC346" s="2"/>
      <c r="BD346" s="2"/>
      <c r="BE346" s="2"/>
      <c r="BF346" s="2"/>
      <c r="BG346" s="2"/>
      <c r="BH346" s="2"/>
    </row>
    <row r="347" spans="1:60">
      <c r="A347" t="s">
        <v>197</v>
      </c>
      <c r="B347" t="s">
        <v>663</v>
      </c>
      <c r="C347" s="2">
        <v>21968</v>
      </c>
      <c r="D347" s="2">
        <v>22058</v>
      </c>
      <c r="E347" s="2">
        <v>22065</v>
      </c>
      <c r="F347" s="2">
        <v>22102</v>
      </c>
      <c r="G347" s="2">
        <v>22109</v>
      </c>
      <c r="H347" s="2">
        <v>22178</v>
      </c>
      <c r="I347" s="2">
        <v>22394</v>
      </c>
      <c r="J347" s="2">
        <v>22723</v>
      </c>
      <c r="K347" s="2">
        <v>23003</v>
      </c>
      <c r="L347" s="2">
        <v>23313</v>
      </c>
      <c r="M347" s="2">
        <v>23404</v>
      </c>
      <c r="N347" s="2">
        <v>23430</v>
      </c>
      <c r="O347" s="2">
        <v>23518</v>
      </c>
      <c r="P347" s="2">
        <v>23650</v>
      </c>
      <c r="Q347" s="2">
        <v>23813</v>
      </c>
      <c r="R347" s="2">
        <v>24032</v>
      </c>
      <c r="S347" s="2">
        <v>24344</v>
      </c>
      <c r="T347" s="2">
        <v>24494</v>
      </c>
      <c r="U347" s="2">
        <v>24617</v>
      </c>
      <c r="V347" s="2">
        <v>24662</v>
      </c>
      <c r="W347" s="2">
        <v>24853.560750794401</v>
      </c>
      <c r="X347" s="2">
        <v>25052.5592321767</v>
      </c>
      <c r="Y347" s="2">
        <v>25277.7000352859</v>
      </c>
      <c r="Z347" s="2">
        <v>25520.330694984801</v>
      </c>
      <c r="AA347" s="2">
        <v>25776.2958785802</v>
      </c>
      <c r="AB347" s="2">
        <v>26033.554912920401</v>
      </c>
      <c r="AC347" s="2">
        <v>26290.953491897701</v>
      </c>
      <c r="AD347" s="2">
        <v>26548.185814476601</v>
      </c>
      <c r="AE347" s="2">
        <v>26805.927296668699</v>
      </c>
      <c r="AF347" s="2">
        <v>27062.300873805001</v>
      </c>
      <c r="AG347" s="2">
        <v>27318.186037163799</v>
      </c>
      <c r="AH347" s="2">
        <v>27573.256075993198</v>
      </c>
      <c r="AI347" s="2">
        <v>27828.556005108301</v>
      </c>
      <c r="AJ347" s="2">
        <v>28084.284470070499</v>
      </c>
      <c r="AK347" s="2">
        <v>28340.645747724098</v>
      </c>
      <c r="AL347" s="2">
        <v>28597.6876726052</v>
      </c>
      <c r="AM347" s="2">
        <v>28855.087444364101</v>
      </c>
      <c r="AN347" s="2">
        <v>29113.0131657979</v>
      </c>
      <c r="AO347" s="2">
        <v>29371.342755832698</v>
      </c>
      <c r="AP347" s="2">
        <v>29630.055842314701</v>
      </c>
      <c r="AQ347" s="2">
        <v>29889.033083650102</v>
      </c>
      <c r="AR347" s="2"/>
      <c r="AS347" s="2"/>
      <c r="AT347" s="2"/>
      <c r="AU347" s="2"/>
      <c r="AV347" s="2"/>
      <c r="AW347" s="2"/>
      <c r="AX347" s="2"/>
      <c r="AY347" s="2"/>
      <c r="AZ347" s="2"/>
      <c r="BA347" s="2"/>
      <c r="BB347" s="2"/>
      <c r="BC347" s="2"/>
      <c r="BD347" s="2"/>
      <c r="BE347" s="2"/>
      <c r="BF347" s="2"/>
      <c r="BG347" s="2"/>
      <c r="BH347" s="2"/>
    </row>
    <row r="348" spans="1:60">
      <c r="A348" t="s">
        <v>197</v>
      </c>
      <c r="B348" t="s">
        <v>664</v>
      </c>
      <c r="C348" s="2">
        <v>8266</v>
      </c>
      <c r="D348" s="2">
        <v>8159</v>
      </c>
      <c r="E348" s="2">
        <v>8029</v>
      </c>
      <c r="F348" s="2">
        <v>7863</v>
      </c>
      <c r="G348" s="2">
        <v>7723</v>
      </c>
      <c r="H348" s="2">
        <v>7586</v>
      </c>
      <c r="I348" s="2">
        <v>7541</v>
      </c>
      <c r="J348" s="2">
        <v>7452</v>
      </c>
      <c r="K348" s="2">
        <v>7446</v>
      </c>
      <c r="L348" s="2">
        <v>7366</v>
      </c>
      <c r="M348" s="2">
        <v>7303</v>
      </c>
      <c r="N348" s="2">
        <v>7352</v>
      </c>
      <c r="O348" s="2">
        <v>7411</v>
      </c>
      <c r="P348" s="2">
        <v>7470</v>
      </c>
      <c r="Q348" s="2">
        <v>7549</v>
      </c>
      <c r="R348" s="2">
        <v>7556</v>
      </c>
      <c r="S348" s="2">
        <v>7530</v>
      </c>
      <c r="T348" s="2">
        <v>7575</v>
      </c>
      <c r="U348" s="2">
        <v>7624</v>
      </c>
      <c r="V348" s="2">
        <v>7608</v>
      </c>
      <c r="W348" s="2">
        <v>7586.9709431646197</v>
      </c>
      <c r="X348" s="2">
        <v>7574.88069550204</v>
      </c>
      <c r="Y348" s="2">
        <v>7573.6855020044604</v>
      </c>
      <c r="Z348" s="2">
        <v>7580.0122560960999</v>
      </c>
      <c r="AA348" s="2">
        <v>7593.4254591317203</v>
      </c>
      <c r="AB348" s="2">
        <v>7605.9373277676796</v>
      </c>
      <c r="AC348" s="2">
        <v>7617.4117089307301</v>
      </c>
      <c r="AD348" s="2">
        <v>7627.92813864855</v>
      </c>
      <c r="AE348" s="2">
        <v>7637.86342644664</v>
      </c>
      <c r="AF348" s="2">
        <v>7646.53301485264</v>
      </c>
      <c r="AG348" s="2">
        <v>7654.1915027194</v>
      </c>
      <c r="AH348" s="2">
        <v>7660.33027137318</v>
      </c>
      <c r="AI348" s="2">
        <v>7665.1154854332499</v>
      </c>
      <c r="AJ348" s="2">
        <v>7668.5246777605198</v>
      </c>
      <c r="AK348" s="2">
        <v>7670.3649139157897</v>
      </c>
      <c r="AL348" s="2">
        <v>7670.4910936536699</v>
      </c>
      <c r="AM348" s="2">
        <v>7668.7882235835104</v>
      </c>
      <c r="AN348" s="2">
        <v>7665.1735616709502</v>
      </c>
      <c r="AO348" s="2">
        <v>7659.7028754583798</v>
      </c>
      <c r="AP348" s="2">
        <v>7652.3967065910001</v>
      </c>
      <c r="AQ348" s="2">
        <v>7643.1997144944798</v>
      </c>
      <c r="AR348" s="2"/>
      <c r="AS348" s="2"/>
      <c r="AT348" s="2"/>
      <c r="AU348" s="2"/>
      <c r="AV348" s="2"/>
      <c r="AW348" s="2"/>
      <c r="AX348" s="2"/>
      <c r="AY348" s="2"/>
      <c r="AZ348" s="2"/>
      <c r="BA348" s="2"/>
      <c r="BB348" s="2"/>
      <c r="BC348" s="2"/>
      <c r="BD348" s="2"/>
      <c r="BE348" s="2"/>
      <c r="BF348" s="2"/>
      <c r="BG348" s="2"/>
      <c r="BH348" s="2"/>
    </row>
    <row r="349" spans="1:60">
      <c r="A349" t="s">
        <v>197</v>
      </c>
      <c r="B349" t="s">
        <v>665</v>
      </c>
      <c r="C349" s="2">
        <v>8216</v>
      </c>
      <c r="D349" s="2">
        <v>8087</v>
      </c>
      <c r="E349" s="2">
        <v>7934</v>
      </c>
      <c r="F349" s="2">
        <v>7802</v>
      </c>
      <c r="G349" s="2">
        <v>7676</v>
      </c>
      <c r="H349" s="2">
        <v>7570</v>
      </c>
      <c r="I349" s="2">
        <v>7387</v>
      </c>
      <c r="J349" s="2">
        <v>7249</v>
      </c>
      <c r="K349" s="2">
        <v>7167</v>
      </c>
      <c r="L349" s="2">
        <v>7089</v>
      </c>
      <c r="M349" s="2">
        <v>7001</v>
      </c>
      <c r="N349" s="2">
        <v>6965</v>
      </c>
      <c r="O349" s="2">
        <v>6930</v>
      </c>
      <c r="P349" s="2">
        <v>6898</v>
      </c>
      <c r="Q349" s="2">
        <v>6866</v>
      </c>
      <c r="R349" s="2">
        <v>6838</v>
      </c>
      <c r="S349" s="2">
        <v>6795</v>
      </c>
      <c r="T349" s="2">
        <v>6769</v>
      </c>
      <c r="U349" s="2">
        <v>6735</v>
      </c>
      <c r="V349" s="2">
        <v>6739</v>
      </c>
      <c r="W349" s="2">
        <v>6695.7320027010101</v>
      </c>
      <c r="X349" s="2">
        <v>6662.7713316952004</v>
      </c>
      <c r="Y349" s="2">
        <v>6637.4592751964201</v>
      </c>
      <c r="Z349" s="2">
        <v>6615.6783120194596</v>
      </c>
      <c r="AA349" s="2">
        <v>6597.7908107572302</v>
      </c>
      <c r="AB349" s="2">
        <v>6578.5754947181304</v>
      </c>
      <c r="AC349" s="2">
        <v>6557.6454562854597</v>
      </c>
      <c r="AD349" s="2">
        <v>6535.1074679437897</v>
      </c>
      <c r="AE349" s="2">
        <v>6511.3951264573698</v>
      </c>
      <c r="AF349" s="2">
        <v>6486.9012779023396</v>
      </c>
      <c r="AG349" s="2">
        <v>6461.54711283694</v>
      </c>
      <c r="AH349" s="2">
        <v>6435.1537965096404</v>
      </c>
      <c r="AI349" s="2">
        <v>6407.8272786982798</v>
      </c>
      <c r="AJ349" s="2">
        <v>6379.6817448234096</v>
      </c>
      <c r="AK349" s="2">
        <v>6350.8083978724198</v>
      </c>
      <c r="AL349" s="2">
        <v>6321.2101279734597</v>
      </c>
      <c r="AM349" s="2">
        <v>6290.9501352445895</v>
      </c>
      <c r="AN349" s="2">
        <v>6260.1276435954396</v>
      </c>
      <c r="AO349" s="2">
        <v>6228.8195026048597</v>
      </c>
      <c r="AP349" s="2">
        <v>6197.0224428015899</v>
      </c>
      <c r="AQ349" s="2">
        <v>6164.8309951127403</v>
      </c>
      <c r="AR349" s="2"/>
      <c r="AS349" s="2"/>
      <c r="AT349" s="2"/>
      <c r="AU349" s="2"/>
      <c r="AV349" s="2"/>
      <c r="AW349" s="2"/>
      <c r="AX349" s="2"/>
      <c r="AY349" s="2"/>
      <c r="AZ349" s="2"/>
      <c r="BA349" s="2"/>
      <c r="BB349" s="2"/>
      <c r="BC349" s="2"/>
      <c r="BD349" s="2"/>
      <c r="BE349" s="2"/>
      <c r="BF349" s="2"/>
      <c r="BG349" s="2"/>
      <c r="BH349" s="2"/>
    </row>
    <row r="350" spans="1:60">
      <c r="A350" t="s">
        <v>197</v>
      </c>
      <c r="B350" t="s">
        <v>666</v>
      </c>
      <c r="C350" s="2">
        <v>3473</v>
      </c>
      <c r="D350" s="2">
        <v>3454</v>
      </c>
      <c r="E350" s="2">
        <v>3418</v>
      </c>
      <c r="F350" s="2">
        <v>3384</v>
      </c>
      <c r="G350" s="2">
        <v>3356</v>
      </c>
      <c r="H350" s="2">
        <v>3325</v>
      </c>
      <c r="I350" s="2">
        <v>3294</v>
      </c>
      <c r="J350" s="2">
        <v>3304</v>
      </c>
      <c r="K350" s="2">
        <v>3338</v>
      </c>
      <c r="L350" s="2">
        <v>3357</v>
      </c>
      <c r="M350" s="2">
        <v>3365</v>
      </c>
      <c r="N350" s="2">
        <v>3333</v>
      </c>
      <c r="O350" s="2">
        <v>3303</v>
      </c>
      <c r="P350" s="2">
        <v>3284</v>
      </c>
      <c r="Q350" s="2">
        <v>3275</v>
      </c>
      <c r="R350" s="2">
        <v>3262</v>
      </c>
      <c r="S350" s="2">
        <v>3244</v>
      </c>
      <c r="T350" s="2">
        <v>3216</v>
      </c>
      <c r="U350" s="2">
        <v>3185</v>
      </c>
      <c r="V350" s="2">
        <v>3127</v>
      </c>
      <c r="W350" s="2">
        <v>3105.5678725032399</v>
      </c>
      <c r="X350" s="2">
        <v>3087.83116292864</v>
      </c>
      <c r="Y350" s="2">
        <v>3074.5664020796098</v>
      </c>
      <c r="Z350" s="2">
        <v>3064.3585734717299</v>
      </c>
      <c r="AA350" s="2">
        <v>3057.1920620534902</v>
      </c>
      <c r="AB350" s="2">
        <v>3049.8856259397598</v>
      </c>
      <c r="AC350" s="2">
        <v>3042.2021571924201</v>
      </c>
      <c r="AD350" s="2">
        <v>3034.0064519143898</v>
      </c>
      <c r="AE350" s="2">
        <v>3025.2091911111202</v>
      </c>
      <c r="AF350" s="2">
        <v>3016.7440169973702</v>
      </c>
      <c r="AG350" s="2">
        <v>3008.6243161298298</v>
      </c>
      <c r="AH350" s="2">
        <v>3000.6205327729999</v>
      </c>
      <c r="AI350" s="2">
        <v>2992.7951495729999</v>
      </c>
      <c r="AJ350" s="2">
        <v>2985.2158190606601</v>
      </c>
      <c r="AK350" s="2">
        <v>2977.8473642199701</v>
      </c>
      <c r="AL350" s="2">
        <v>2970.6355063793198</v>
      </c>
      <c r="AM350" s="2">
        <v>2963.4920611809398</v>
      </c>
      <c r="AN350" s="2">
        <v>2956.4024336130401</v>
      </c>
      <c r="AO350" s="2">
        <v>2949.34800298858</v>
      </c>
      <c r="AP350" s="2">
        <v>2942.3198181694002</v>
      </c>
      <c r="AQ350" s="2">
        <v>2935.3118528341402</v>
      </c>
      <c r="AR350" s="2"/>
      <c r="AS350" s="2"/>
      <c r="AT350" s="2"/>
      <c r="AU350" s="2"/>
      <c r="AV350" s="2"/>
      <c r="AW350" s="2"/>
      <c r="AX350" s="2"/>
      <c r="AY350" s="2"/>
      <c r="AZ350" s="2"/>
      <c r="BA350" s="2"/>
      <c r="BB350" s="2"/>
      <c r="BC350" s="2"/>
      <c r="BD350" s="2"/>
      <c r="BE350" s="2"/>
      <c r="BF350" s="2"/>
      <c r="BG350" s="2"/>
      <c r="BH350" s="2"/>
    </row>
    <row r="351" spans="1:60">
      <c r="A351" t="s">
        <v>197</v>
      </c>
      <c r="B351" t="s">
        <v>667</v>
      </c>
      <c r="C351" s="2">
        <v>10797</v>
      </c>
      <c r="D351" s="2">
        <v>10828</v>
      </c>
      <c r="E351" s="2">
        <v>10811</v>
      </c>
      <c r="F351" s="2">
        <v>10801</v>
      </c>
      <c r="G351" s="2">
        <v>10821</v>
      </c>
      <c r="H351" s="2">
        <v>10897</v>
      </c>
      <c r="I351" s="2">
        <v>11038</v>
      </c>
      <c r="J351" s="2">
        <v>11077</v>
      </c>
      <c r="K351" s="2">
        <v>11158</v>
      </c>
      <c r="L351" s="2">
        <v>11211</v>
      </c>
      <c r="M351" s="2">
        <v>11290</v>
      </c>
      <c r="N351" s="2">
        <v>11170</v>
      </c>
      <c r="O351" s="2">
        <v>11051</v>
      </c>
      <c r="P351" s="2">
        <v>10921</v>
      </c>
      <c r="Q351" s="2">
        <v>10788</v>
      </c>
      <c r="R351" s="2">
        <v>10690</v>
      </c>
      <c r="S351" s="2">
        <v>10601</v>
      </c>
      <c r="T351" s="2">
        <v>10528</v>
      </c>
      <c r="U351" s="2">
        <v>10452</v>
      </c>
      <c r="V351" s="2">
        <v>10402</v>
      </c>
      <c r="W351" s="2">
        <v>10367.470868521799</v>
      </c>
      <c r="X351" s="2">
        <v>10342.246693490801</v>
      </c>
      <c r="Y351" s="2">
        <v>10334.945259285099</v>
      </c>
      <c r="Z351" s="2">
        <v>10340.3541385137</v>
      </c>
      <c r="AA351" s="2">
        <v>10358.902429899999</v>
      </c>
      <c r="AB351" s="2">
        <v>10371.890251396901</v>
      </c>
      <c r="AC351" s="2">
        <v>10380.6153712167</v>
      </c>
      <c r="AD351" s="2">
        <v>10385.120908679401</v>
      </c>
      <c r="AE351" s="2">
        <v>10385.827268661</v>
      </c>
      <c r="AF351" s="2">
        <v>10386.3580220162</v>
      </c>
      <c r="AG351" s="2">
        <v>10386.9903638407</v>
      </c>
      <c r="AH351" s="2">
        <v>10386.871504532901</v>
      </c>
      <c r="AI351" s="2">
        <v>10386.266899341899</v>
      </c>
      <c r="AJ351" s="2">
        <v>10385.119712657301</v>
      </c>
      <c r="AK351" s="2">
        <v>10383.502056863599</v>
      </c>
      <c r="AL351" s="2">
        <v>10381.4286493693</v>
      </c>
      <c r="AM351" s="2">
        <v>10378.817562187</v>
      </c>
      <c r="AN351" s="2">
        <v>10375.637645389301</v>
      </c>
      <c r="AO351" s="2">
        <v>10371.8521662243</v>
      </c>
      <c r="AP351" s="2">
        <v>10367.4191782049</v>
      </c>
      <c r="AQ351" s="2">
        <v>10362.315867482699</v>
      </c>
      <c r="AR351" s="2"/>
      <c r="AS351" s="2"/>
      <c r="AT351" s="2"/>
      <c r="AU351" s="2"/>
      <c r="AV351" s="2"/>
      <c r="AW351" s="2"/>
      <c r="AX351" s="2"/>
      <c r="AY351" s="2"/>
      <c r="AZ351" s="2"/>
      <c r="BA351" s="2"/>
      <c r="BB351" s="2"/>
      <c r="BC351" s="2"/>
      <c r="BD351" s="2"/>
      <c r="BE351" s="2"/>
      <c r="BF351" s="2"/>
      <c r="BG351" s="2"/>
      <c r="BH351" s="2"/>
    </row>
    <row r="352" spans="1:60">
      <c r="A352" t="s">
        <v>197</v>
      </c>
      <c r="B352" t="s">
        <v>668</v>
      </c>
      <c r="C352" s="2">
        <v>15475</v>
      </c>
      <c r="D352" s="2">
        <v>15460</v>
      </c>
      <c r="E352" s="2">
        <v>15444</v>
      </c>
      <c r="F352" s="2">
        <v>15480</v>
      </c>
      <c r="G352" s="2">
        <v>15464</v>
      </c>
      <c r="H352" s="2">
        <v>15449</v>
      </c>
      <c r="I352" s="2">
        <v>15651</v>
      </c>
      <c r="J352" s="2">
        <v>15844</v>
      </c>
      <c r="K352" s="2">
        <v>16016</v>
      </c>
      <c r="L352" s="2">
        <v>16232</v>
      </c>
      <c r="M352" s="2">
        <v>16297</v>
      </c>
      <c r="N352" s="2">
        <v>16446</v>
      </c>
      <c r="O352" s="2">
        <v>16611</v>
      </c>
      <c r="P352" s="2">
        <v>16873</v>
      </c>
      <c r="Q352" s="2">
        <v>17122</v>
      </c>
      <c r="R352" s="2">
        <v>17389</v>
      </c>
      <c r="S352" s="2">
        <v>17813</v>
      </c>
      <c r="T352" s="2">
        <v>18213</v>
      </c>
      <c r="U352" s="2">
        <v>18465</v>
      </c>
      <c r="V352" s="2">
        <v>18642</v>
      </c>
      <c r="W352" s="2">
        <v>18782.562133944</v>
      </c>
      <c r="X352" s="2">
        <v>18939.611313923699</v>
      </c>
      <c r="Y352" s="2">
        <v>19136.642652376999</v>
      </c>
      <c r="Z352" s="2">
        <v>19364.426167236401</v>
      </c>
      <c r="AA352" s="2">
        <v>19622.7968646837</v>
      </c>
      <c r="AB352" s="2">
        <v>19876.1408270334</v>
      </c>
      <c r="AC352" s="2">
        <v>20126.384361025699</v>
      </c>
      <c r="AD352" s="2">
        <v>20373.258446022199</v>
      </c>
      <c r="AE352" s="2">
        <v>20617.480716842299</v>
      </c>
      <c r="AF352" s="2">
        <v>20863.8824292112</v>
      </c>
      <c r="AG352" s="2">
        <v>21113.007024695798</v>
      </c>
      <c r="AH352" s="2">
        <v>21363.203783394802</v>
      </c>
      <c r="AI352" s="2">
        <v>21614.965421492299</v>
      </c>
      <c r="AJ352" s="2">
        <v>21868.172921002501</v>
      </c>
      <c r="AK352" s="2">
        <v>22122.9886741521</v>
      </c>
      <c r="AL352" s="2">
        <v>22379.421019789301</v>
      </c>
      <c r="AM352" s="2">
        <v>22637.265113172602</v>
      </c>
      <c r="AN352" s="2">
        <v>22896.434657360001</v>
      </c>
      <c r="AO352" s="2">
        <v>23156.859571544901</v>
      </c>
      <c r="AP352" s="2">
        <v>23418.401003253901</v>
      </c>
      <c r="AQ352" s="2">
        <v>23680.942923333201</v>
      </c>
      <c r="AR352" s="2"/>
      <c r="AS352" s="2"/>
      <c r="AT352" s="2"/>
      <c r="AU352" s="2"/>
      <c r="AV352" s="2"/>
      <c r="AW352" s="2"/>
      <c r="AX352" s="2"/>
      <c r="AY352" s="2"/>
      <c r="AZ352" s="2"/>
      <c r="BA352" s="2"/>
      <c r="BB352" s="2"/>
      <c r="BC352" s="2"/>
      <c r="BD352" s="2"/>
      <c r="BE352" s="2"/>
      <c r="BF352" s="2"/>
      <c r="BG352" s="2"/>
      <c r="BH352" s="2"/>
    </row>
    <row r="353" spans="1:60">
      <c r="A353" t="s">
        <v>197</v>
      </c>
      <c r="B353" t="s">
        <v>669</v>
      </c>
      <c r="C353" s="2">
        <v>7147</v>
      </c>
      <c r="D353" s="2">
        <v>7189</v>
      </c>
      <c r="E353" s="2">
        <v>7214</v>
      </c>
      <c r="F353" s="2">
        <v>7252</v>
      </c>
      <c r="G353" s="2">
        <v>7281</v>
      </c>
      <c r="H353" s="2">
        <v>7348</v>
      </c>
      <c r="I353" s="2">
        <v>7272</v>
      </c>
      <c r="J353" s="2">
        <v>7298</v>
      </c>
      <c r="K353" s="2">
        <v>7428</v>
      </c>
      <c r="L353" s="2">
        <v>7613</v>
      </c>
      <c r="M353" s="2">
        <v>7694</v>
      </c>
      <c r="N353" s="2">
        <v>7925</v>
      </c>
      <c r="O353" s="2">
        <v>8205</v>
      </c>
      <c r="P353" s="2">
        <v>8529</v>
      </c>
      <c r="Q353" s="2">
        <v>8805</v>
      </c>
      <c r="R353" s="2">
        <v>9039</v>
      </c>
      <c r="S353" s="2">
        <v>9299</v>
      </c>
      <c r="T353" s="2">
        <v>9597</v>
      </c>
      <c r="U353" s="2">
        <v>9844</v>
      </c>
      <c r="V353" s="2">
        <v>10010</v>
      </c>
      <c r="W353" s="2">
        <v>10193.3047957781</v>
      </c>
      <c r="X353" s="2">
        <v>10380.866705149499</v>
      </c>
      <c r="Y353" s="2">
        <v>10582.813357852399</v>
      </c>
      <c r="Z353" s="2">
        <v>10794.050957533</v>
      </c>
      <c r="AA353" s="2">
        <v>11013.669269756199</v>
      </c>
      <c r="AB353" s="2">
        <v>11225.986884611601</v>
      </c>
      <c r="AC353" s="2">
        <v>11434.6842244693</v>
      </c>
      <c r="AD353" s="2">
        <v>11639.9504594187</v>
      </c>
      <c r="AE353" s="2">
        <v>11842.4904628974</v>
      </c>
      <c r="AF353" s="2">
        <v>12043.927992699601</v>
      </c>
      <c r="AG353" s="2">
        <v>12244.7062573804</v>
      </c>
      <c r="AH353" s="2">
        <v>12444.2873177806</v>
      </c>
      <c r="AI353" s="2">
        <v>12643.076281316</v>
      </c>
      <c r="AJ353" s="2">
        <v>12840.975038816799</v>
      </c>
      <c r="AK353" s="2">
        <v>13038.020419128499</v>
      </c>
      <c r="AL353" s="2">
        <v>13234.228963739301</v>
      </c>
      <c r="AM353" s="2">
        <v>13429.4514149521</v>
      </c>
      <c r="AN353" s="2">
        <v>13623.632399902301</v>
      </c>
      <c r="AO353" s="2">
        <v>13816.7344032366</v>
      </c>
      <c r="AP353" s="2">
        <v>14008.7558327283</v>
      </c>
      <c r="AQ353" s="2">
        <v>14199.726822655801</v>
      </c>
      <c r="AR353" s="2"/>
      <c r="AS353" s="2"/>
      <c r="AT353" s="2"/>
      <c r="AU353" s="2"/>
      <c r="AV353" s="2"/>
      <c r="AW353" s="2"/>
      <c r="AX353" s="2"/>
      <c r="AY353" s="2"/>
      <c r="AZ353" s="2"/>
      <c r="BA353" s="2"/>
      <c r="BB353" s="2"/>
      <c r="BC353" s="2"/>
      <c r="BD353" s="2"/>
      <c r="BE353" s="2"/>
      <c r="BF353" s="2"/>
      <c r="BG353" s="2"/>
      <c r="BH353" s="2"/>
    </row>
    <row r="354" spans="1:60">
      <c r="A354" t="s">
        <v>197</v>
      </c>
      <c r="B354" t="s">
        <v>670</v>
      </c>
      <c r="C354" s="2">
        <v>5406</v>
      </c>
      <c r="D354" s="2">
        <v>5414</v>
      </c>
      <c r="E354" s="2">
        <v>5423</v>
      </c>
      <c r="F354" s="2">
        <v>5433</v>
      </c>
      <c r="G354" s="2">
        <v>5449</v>
      </c>
      <c r="H354" s="2">
        <v>5457</v>
      </c>
      <c r="I354" s="2">
        <v>5433</v>
      </c>
      <c r="J354" s="2">
        <v>5416</v>
      </c>
      <c r="K354" s="2">
        <v>5384</v>
      </c>
      <c r="L354" s="2">
        <v>5373</v>
      </c>
      <c r="M354" s="2">
        <v>5330</v>
      </c>
      <c r="N354" s="2">
        <v>5371</v>
      </c>
      <c r="O354" s="2">
        <v>5385</v>
      </c>
      <c r="P354" s="2">
        <v>5461</v>
      </c>
      <c r="Q354" s="2">
        <v>5561</v>
      </c>
      <c r="R354" s="2">
        <v>5713</v>
      </c>
      <c r="S354" s="2">
        <v>5787</v>
      </c>
      <c r="T354" s="2">
        <v>5908</v>
      </c>
      <c r="U354" s="2">
        <v>5994</v>
      </c>
      <c r="V354" s="2">
        <v>6064</v>
      </c>
      <c r="W354" s="2">
        <v>6026.8207081191404</v>
      </c>
      <c r="X354" s="2">
        <v>5992.4594798151702</v>
      </c>
      <c r="Y354" s="2">
        <v>5961.94253116037</v>
      </c>
      <c r="Z354" s="2">
        <v>5932.6579688792799</v>
      </c>
      <c r="AA354" s="2">
        <v>5903.4435759246599</v>
      </c>
      <c r="AB354" s="2">
        <v>5872.1083986146996</v>
      </c>
      <c r="AC354" s="2">
        <v>5838.8093781575099</v>
      </c>
      <c r="AD354" s="2">
        <v>5803.4942230716797</v>
      </c>
      <c r="AE354" s="2">
        <v>5766.2467921604502</v>
      </c>
      <c r="AF354" s="2">
        <v>5728.2828454007604</v>
      </c>
      <c r="AG354" s="2">
        <v>5689.6420111855396</v>
      </c>
      <c r="AH354" s="2">
        <v>5650.27626161425</v>
      </c>
      <c r="AI354" s="2">
        <v>5610.3554928086496</v>
      </c>
      <c r="AJ354" s="2">
        <v>5569.92966655291</v>
      </c>
      <c r="AK354" s="2">
        <v>5529.0594114511596</v>
      </c>
      <c r="AL354" s="2">
        <v>5487.8148453784297</v>
      </c>
      <c r="AM354" s="2">
        <v>5446.1937193918402</v>
      </c>
      <c r="AN354" s="2">
        <v>5404.24674871768</v>
      </c>
      <c r="AO354" s="2">
        <v>5362.0388448116901</v>
      </c>
      <c r="AP354" s="2">
        <v>5319.6033461687202</v>
      </c>
      <c r="AQ354" s="2">
        <v>5276.9431938632597</v>
      </c>
      <c r="AR354" s="2"/>
      <c r="AS354" s="2"/>
      <c r="AT354" s="2"/>
      <c r="AU354" s="2"/>
      <c r="AV354" s="2"/>
      <c r="AW354" s="2"/>
      <c r="AX354" s="2"/>
      <c r="AY354" s="2"/>
      <c r="AZ354" s="2"/>
      <c r="BA354" s="2"/>
      <c r="BB354" s="2"/>
      <c r="BC354" s="2"/>
      <c r="BD354" s="2"/>
      <c r="BE354" s="2"/>
      <c r="BF354" s="2"/>
      <c r="BG354" s="2"/>
      <c r="BH354" s="2"/>
    </row>
    <row r="355" spans="1:60">
      <c r="A355" t="s">
        <v>197</v>
      </c>
      <c r="B355" t="s">
        <v>671</v>
      </c>
      <c r="C355" s="2">
        <v>8338</v>
      </c>
      <c r="D355" s="2">
        <v>8321</v>
      </c>
      <c r="E355" s="2">
        <v>8312</v>
      </c>
      <c r="F355" s="2">
        <v>8233</v>
      </c>
      <c r="G355" s="2">
        <v>8263</v>
      </c>
      <c r="H355" s="2">
        <v>8245</v>
      </c>
      <c r="I355" s="2">
        <v>8245</v>
      </c>
      <c r="J355" s="2">
        <v>8286</v>
      </c>
      <c r="K355" s="2">
        <v>8415</v>
      </c>
      <c r="L355" s="2">
        <v>8457</v>
      </c>
      <c r="M355" s="2">
        <v>8556</v>
      </c>
      <c r="N355" s="2">
        <v>8657</v>
      </c>
      <c r="O355" s="2">
        <v>8791</v>
      </c>
      <c r="P355" s="2">
        <v>8918</v>
      </c>
      <c r="Q355" s="2">
        <v>9008</v>
      </c>
      <c r="R355" s="2">
        <v>9101</v>
      </c>
      <c r="S355" s="2">
        <v>9193</v>
      </c>
      <c r="T355" s="2">
        <v>9336</v>
      </c>
      <c r="U355" s="2">
        <v>9422</v>
      </c>
      <c r="V355" s="2">
        <v>9664</v>
      </c>
      <c r="W355" s="2">
        <v>9871.5557747262792</v>
      </c>
      <c r="X355" s="2">
        <v>10085.0342152218</v>
      </c>
      <c r="Y355" s="2">
        <v>10307.054826280701</v>
      </c>
      <c r="Z355" s="2">
        <v>10533.668544035399</v>
      </c>
      <c r="AA355" s="2">
        <v>10763.009200693399</v>
      </c>
      <c r="AB355" s="2">
        <v>10993.316374752199</v>
      </c>
      <c r="AC355" s="2">
        <v>11224.1080226051</v>
      </c>
      <c r="AD355" s="2">
        <v>11455.025557576901</v>
      </c>
      <c r="AE355" s="2">
        <v>11686.2798714688</v>
      </c>
      <c r="AF355" s="2">
        <v>11915.718235626</v>
      </c>
      <c r="AG355" s="2">
        <v>12143.692384153899</v>
      </c>
      <c r="AH355" s="2">
        <v>12370.2061848582</v>
      </c>
      <c r="AI355" s="2">
        <v>12595.712505339199</v>
      </c>
      <c r="AJ355" s="2">
        <v>12820.3728702056</v>
      </c>
      <c r="AK355" s="2">
        <v>13044.3312996119</v>
      </c>
      <c r="AL355" s="2">
        <v>13267.689926585899</v>
      </c>
      <c r="AM355" s="2">
        <v>13490.413566818001</v>
      </c>
      <c r="AN355" s="2">
        <v>13712.501927450599</v>
      </c>
      <c r="AO355" s="2">
        <v>13933.907147697801</v>
      </c>
      <c r="AP355" s="2">
        <v>14154.566464138499</v>
      </c>
      <c r="AQ355" s="2">
        <v>14374.3883154177</v>
      </c>
      <c r="AR355" s="2"/>
      <c r="AS355" s="2"/>
      <c r="AT355" s="2"/>
      <c r="AU355" s="2"/>
      <c r="AV355" s="2"/>
      <c r="AW355" s="2"/>
      <c r="AX355" s="2"/>
      <c r="AY355" s="2"/>
      <c r="AZ355" s="2"/>
      <c r="BA355" s="2"/>
      <c r="BB355" s="2"/>
      <c r="BC355" s="2"/>
      <c r="BD355" s="2"/>
      <c r="BE355" s="2"/>
      <c r="BF355" s="2"/>
      <c r="BG355" s="2"/>
      <c r="BH355" s="2"/>
    </row>
    <row r="356" spans="1:60">
      <c r="A356" t="s">
        <v>197</v>
      </c>
      <c r="B356" t="s">
        <v>672</v>
      </c>
      <c r="C356" s="2">
        <v>3365</v>
      </c>
      <c r="D356" s="2">
        <v>3324</v>
      </c>
      <c r="E356" s="2">
        <v>3283</v>
      </c>
      <c r="F356" s="2">
        <v>3270</v>
      </c>
      <c r="G356" s="2">
        <v>3275</v>
      </c>
      <c r="H356" s="2">
        <v>3234</v>
      </c>
      <c r="I356" s="2">
        <v>3255</v>
      </c>
      <c r="J356" s="2">
        <v>3270</v>
      </c>
      <c r="K356" s="2">
        <v>3280</v>
      </c>
      <c r="L356" s="2">
        <v>3312</v>
      </c>
      <c r="M356" s="2">
        <v>3321</v>
      </c>
      <c r="N356" s="2">
        <v>3320</v>
      </c>
      <c r="O356" s="2">
        <v>3316</v>
      </c>
      <c r="P356" s="2">
        <v>3310</v>
      </c>
      <c r="Q356" s="2">
        <v>3303</v>
      </c>
      <c r="R356" s="2">
        <v>3298</v>
      </c>
      <c r="S356" s="2">
        <v>3286</v>
      </c>
      <c r="T356" s="2">
        <v>3260</v>
      </c>
      <c r="U356" s="2">
        <v>3236</v>
      </c>
      <c r="V356" s="2">
        <v>3265</v>
      </c>
      <c r="W356" s="2">
        <v>3256.5634937046302</v>
      </c>
      <c r="X356" s="2">
        <v>3250.30188981331</v>
      </c>
      <c r="Y356" s="2">
        <v>3244.4919230723399</v>
      </c>
      <c r="Z356" s="2">
        <v>3237.4224990621001</v>
      </c>
      <c r="AA356" s="2">
        <v>3228.8877201892201</v>
      </c>
      <c r="AB356" s="2">
        <v>3217.9661966950098</v>
      </c>
      <c r="AC356" s="2">
        <v>3204.6146285262598</v>
      </c>
      <c r="AD356" s="2">
        <v>3188.9369958370498</v>
      </c>
      <c r="AE356" s="2">
        <v>3171.14363790174</v>
      </c>
      <c r="AF356" s="2">
        <v>3152.4614041193699</v>
      </c>
      <c r="AG356" s="2">
        <v>3133.0160385988902</v>
      </c>
      <c r="AH356" s="2">
        <v>3112.7285620825901</v>
      </c>
      <c r="AI356" s="2">
        <v>3091.7111867798499</v>
      </c>
      <c r="AJ356" s="2">
        <v>3070.03690919375</v>
      </c>
      <c r="AK356" s="2">
        <v>3047.73532660094</v>
      </c>
      <c r="AL356" s="2">
        <v>3024.86347151164</v>
      </c>
      <c r="AM356" s="2">
        <v>3001.42036496844</v>
      </c>
      <c r="AN356" s="2">
        <v>2977.4469206930698</v>
      </c>
      <c r="AO356" s="2">
        <v>2952.9933241458898</v>
      </c>
      <c r="AP356" s="2">
        <v>2928.1112792941799</v>
      </c>
      <c r="AQ356" s="2">
        <v>2902.8659318618102</v>
      </c>
      <c r="AR356" s="2"/>
      <c r="AS356" s="2"/>
      <c r="AT356" s="2"/>
      <c r="AU356" s="2"/>
      <c r="AV356" s="2"/>
      <c r="AW356" s="2"/>
      <c r="AX356" s="2"/>
      <c r="AY356" s="2"/>
      <c r="AZ356" s="2"/>
      <c r="BA356" s="2"/>
      <c r="BB356" s="2"/>
      <c r="BC356" s="2"/>
      <c r="BD356" s="2"/>
      <c r="BE356" s="2"/>
      <c r="BF356" s="2"/>
      <c r="BG356" s="2"/>
      <c r="BH356" s="2"/>
    </row>
    <row r="357" spans="1:60">
      <c r="A357" t="s">
        <v>197</v>
      </c>
      <c r="B357" t="s">
        <v>673</v>
      </c>
      <c r="C357" s="2">
        <v>9223</v>
      </c>
      <c r="D357" s="2">
        <v>9276</v>
      </c>
      <c r="E357" s="2">
        <v>9454</v>
      </c>
      <c r="F357" s="2">
        <v>9630</v>
      </c>
      <c r="G357" s="2">
        <v>9811</v>
      </c>
      <c r="H357" s="2">
        <v>9952</v>
      </c>
      <c r="I357" s="2">
        <v>10341</v>
      </c>
      <c r="J357" s="2">
        <v>10752</v>
      </c>
      <c r="K357" s="2">
        <v>11075</v>
      </c>
      <c r="L357" s="2">
        <v>11405</v>
      </c>
      <c r="M357" s="2">
        <v>11767</v>
      </c>
      <c r="N357" s="2">
        <v>12339</v>
      </c>
      <c r="O357" s="2">
        <v>12916</v>
      </c>
      <c r="P357" s="2">
        <v>13554</v>
      </c>
      <c r="Q357" s="2">
        <v>14006</v>
      </c>
      <c r="R357" s="2">
        <v>14518</v>
      </c>
      <c r="S357" s="2">
        <v>14890</v>
      </c>
      <c r="T357" s="2">
        <v>15238</v>
      </c>
      <c r="U357" s="2">
        <v>15559</v>
      </c>
      <c r="V357" s="2">
        <v>15927</v>
      </c>
      <c r="W357" s="2">
        <v>16318.5788588713</v>
      </c>
      <c r="X357" s="2">
        <v>16719.528840201801</v>
      </c>
      <c r="Y357" s="2">
        <v>17146.528090339201</v>
      </c>
      <c r="Z357" s="2">
        <v>17593.117235272799</v>
      </c>
      <c r="AA357" s="2">
        <v>18056.563635288399</v>
      </c>
      <c r="AB357" s="2">
        <v>18524.5131384294</v>
      </c>
      <c r="AC357" s="2">
        <v>18996.220766669201</v>
      </c>
      <c r="AD357" s="2">
        <v>19471.642811226</v>
      </c>
      <c r="AE357" s="2">
        <v>19951.509707985599</v>
      </c>
      <c r="AF357" s="2">
        <v>20433.253328842999</v>
      </c>
      <c r="AG357" s="2">
        <v>20917.5475717636</v>
      </c>
      <c r="AH357" s="2">
        <v>21403.989182896301</v>
      </c>
      <c r="AI357" s="2">
        <v>21893.553592537599</v>
      </c>
      <c r="AJ357" s="2">
        <v>22386.468191727599</v>
      </c>
      <c r="AK357" s="2">
        <v>22882.915467562601</v>
      </c>
      <c r="AL357" s="2">
        <v>23382.934385799399</v>
      </c>
      <c r="AM357" s="2">
        <v>23886.268319216699</v>
      </c>
      <c r="AN357" s="2">
        <v>24392.780362346901</v>
      </c>
      <c r="AO357" s="2">
        <v>24902.2956537836</v>
      </c>
      <c r="AP357" s="2">
        <v>25414.607797631299</v>
      </c>
      <c r="AQ357" s="2">
        <v>25929.436238301299</v>
      </c>
      <c r="AR357" s="2"/>
      <c r="AS357" s="2"/>
      <c r="AT357" s="2"/>
      <c r="AU357" s="2"/>
      <c r="AV357" s="2"/>
      <c r="AW357" s="2"/>
      <c r="AX357" s="2"/>
      <c r="AY357" s="2"/>
      <c r="AZ357" s="2"/>
      <c r="BA357" s="2"/>
      <c r="BB357" s="2"/>
      <c r="BC357" s="2"/>
      <c r="BD357" s="2"/>
      <c r="BE357" s="2"/>
      <c r="BF357" s="2"/>
      <c r="BG357" s="2"/>
      <c r="BH357" s="2"/>
    </row>
    <row r="358" spans="1:60">
      <c r="A358" t="s">
        <v>197</v>
      </c>
      <c r="B358" t="s">
        <v>674</v>
      </c>
      <c r="C358" s="2">
        <v>13184</v>
      </c>
      <c r="D358" s="2">
        <v>13358</v>
      </c>
      <c r="E358" s="2">
        <v>13612</v>
      </c>
      <c r="F358" s="2">
        <v>13683</v>
      </c>
      <c r="G358" s="2">
        <v>13650</v>
      </c>
      <c r="H358" s="2">
        <v>13674</v>
      </c>
      <c r="I358" s="2">
        <v>13729</v>
      </c>
      <c r="J358" s="2">
        <v>13862</v>
      </c>
      <c r="K358" s="2">
        <v>14027</v>
      </c>
      <c r="L358" s="2">
        <v>14108</v>
      </c>
      <c r="M358" s="2">
        <v>14072</v>
      </c>
      <c r="N358" s="2">
        <v>14122</v>
      </c>
      <c r="O358" s="2">
        <v>14186</v>
      </c>
      <c r="P358" s="2">
        <v>14243</v>
      </c>
      <c r="Q358" s="2">
        <v>14285</v>
      </c>
      <c r="R358" s="2">
        <v>14342</v>
      </c>
      <c r="S358" s="2">
        <v>14351</v>
      </c>
      <c r="T358" s="2">
        <v>14370</v>
      </c>
      <c r="U358" s="2">
        <v>14392</v>
      </c>
      <c r="V358" s="2">
        <v>14338</v>
      </c>
      <c r="W358" s="2">
        <v>14390.1939044106</v>
      </c>
      <c r="X358" s="2">
        <v>14448.6952490776</v>
      </c>
      <c r="Y358" s="2">
        <v>14529.544489619</v>
      </c>
      <c r="Z358" s="2">
        <v>14630.0348036181</v>
      </c>
      <c r="AA358" s="2">
        <v>14751.9017020184</v>
      </c>
      <c r="AB358" s="2">
        <v>14872.255459484801</v>
      </c>
      <c r="AC358" s="2">
        <v>14990.0771774285</v>
      </c>
      <c r="AD358" s="2">
        <v>15104.8277302886</v>
      </c>
      <c r="AE358" s="2">
        <v>15216.4576300676</v>
      </c>
      <c r="AF358" s="2">
        <v>15324.389426253199</v>
      </c>
      <c r="AG358" s="2">
        <v>15428.673720201399</v>
      </c>
      <c r="AH358" s="2">
        <v>15527.967417972901</v>
      </c>
      <c r="AI358" s="2">
        <v>15622.535736116501</v>
      </c>
      <c r="AJ358" s="2">
        <v>15712.4227246266</v>
      </c>
      <c r="AK358" s="2">
        <v>15797.782632955699</v>
      </c>
      <c r="AL358" s="2">
        <v>15878.797029191999</v>
      </c>
      <c r="AM358" s="2">
        <v>15955.4943137383</v>
      </c>
      <c r="AN358" s="2">
        <v>16028.1344262005</v>
      </c>
      <c r="AO358" s="2">
        <v>16096.9964071425</v>
      </c>
      <c r="AP358" s="2">
        <v>16162.3576787732</v>
      </c>
      <c r="AQ358" s="2">
        <v>16224.436379745899</v>
      </c>
      <c r="AR358" s="2"/>
      <c r="AS358" s="2"/>
      <c r="AT358" s="2"/>
      <c r="AU358" s="2"/>
      <c r="AV358" s="2"/>
      <c r="AW358" s="2"/>
      <c r="AX358" s="2"/>
      <c r="AY358" s="2"/>
      <c r="AZ358" s="2"/>
      <c r="BA358" s="2"/>
      <c r="BB358" s="2"/>
      <c r="BC358" s="2"/>
      <c r="BD358" s="2"/>
      <c r="BE358" s="2"/>
      <c r="BF358" s="2"/>
      <c r="BG358" s="2"/>
      <c r="BH358" s="2"/>
    </row>
    <row r="359" spans="1:60">
      <c r="A359" t="s">
        <v>197</v>
      </c>
      <c r="B359" t="s">
        <v>675</v>
      </c>
      <c r="C359" s="2">
        <v>3059</v>
      </c>
      <c r="D359" s="2">
        <v>3100</v>
      </c>
      <c r="E359" s="2">
        <v>3159</v>
      </c>
      <c r="F359" s="2">
        <v>3223</v>
      </c>
      <c r="G359" s="2">
        <v>3276</v>
      </c>
      <c r="H359" s="2">
        <v>3347</v>
      </c>
      <c r="I359" s="2">
        <v>3361</v>
      </c>
      <c r="J359" s="2">
        <v>3372</v>
      </c>
      <c r="K359" s="2">
        <v>3366</v>
      </c>
      <c r="L359" s="2">
        <v>3361</v>
      </c>
      <c r="M359" s="2">
        <v>3328</v>
      </c>
      <c r="N359" s="2">
        <v>3310</v>
      </c>
      <c r="O359" s="2">
        <v>3318</v>
      </c>
      <c r="P359" s="2">
        <v>3340</v>
      </c>
      <c r="Q359" s="2">
        <v>3356</v>
      </c>
      <c r="R359" s="2">
        <v>3379</v>
      </c>
      <c r="S359" s="2">
        <v>3386</v>
      </c>
      <c r="T359" s="2">
        <v>3397</v>
      </c>
      <c r="U359" s="2">
        <v>3406</v>
      </c>
      <c r="V359" s="2">
        <v>3494</v>
      </c>
      <c r="W359" s="2">
        <v>3520.87310708015</v>
      </c>
      <c r="X359" s="2">
        <v>3551.76364252037</v>
      </c>
      <c r="Y359" s="2">
        <v>3584.64693537633</v>
      </c>
      <c r="Z359" s="2">
        <v>3617.6714917283898</v>
      </c>
      <c r="AA359" s="2">
        <v>3650.38892161384</v>
      </c>
      <c r="AB359" s="2">
        <v>3681.5117928989998</v>
      </c>
      <c r="AC359" s="2">
        <v>3710.9335956295599</v>
      </c>
      <c r="AD359" s="2">
        <v>3738.6623731433801</v>
      </c>
      <c r="AE359" s="2">
        <v>3764.80841430788</v>
      </c>
      <c r="AF359" s="2">
        <v>3789.7511779353899</v>
      </c>
      <c r="AG359" s="2">
        <v>3813.5040075951902</v>
      </c>
      <c r="AH359" s="2">
        <v>3835.9979867890502</v>
      </c>
      <c r="AI359" s="2">
        <v>3857.3392442694599</v>
      </c>
      <c r="AJ359" s="2">
        <v>3877.60378501175</v>
      </c>
      <c r="AK359" s="2">
        <v>3896.84228216765</v>
      </c>
      <c r="AL359" s="2">
        <v>3915.0850474245899</v>
      </c>
      <c r="AM359" s="2">
        <v>3932.3261202249901</v>
      </c>
      <c r="AN359" s="2">
        <v>3948.6349730647198</v>
      </c>
      <c r="AO359" s="2">
        <v>3964.09632774689</v>
      </c>
      <c r="AP359" s="2">
        <v>3978.7748714101499</v>
      </c>
      <c r="AQ359" s="2">
        <v>3992.7361533333701</v>
      </c>
      <c r="AR359" s="2"/>
      <c r="AS359" s="2"/>
      <c r="AT359" s="2"/>
      <c r="AU359" s="2"/>
      <c r="AV359" s="2"/>
      <c r="AW359" s="2"/>
      <c r="AX359" s="2"/>
      <c r="AY359" s="2"/>
      <c r="AZ359" s="2"/>
      <c r="BA359" s="2"/>
      <c r="BB359" s="2"/>
      <c r="BC359" s="2"/>
      <c r="BD359" s="2"/>
      <c r="BE359" s="2"/>
      <c r="BF359" s="2"/>
      <c r="BG359" s="2"/>
      <c r="BH359" s="2"/>
    </row>
    <row r="360" spans="1:60">
      <c r="A360" t="s">
        <v>197</v>
      </c>
      <c r="B360" t="s">
        <v>676</v>
      </c>
      <c r="C360" s="2">
        <v>4817</v>
      </c>
      <c r="D360" s="2">
        <v>4908</v>
      </c>
      <c r="E360" s="2">
        <v>4933</v>
      </c>
      <c r="F360" s="2">
        <v>4942</v>
      </c>
      <c r="G360" s="2">
        <v>4985</v>
      </c>
      <c r="H360" s="2">
        <v>5131</v>
      </c>
      <c r="I360" s="2">
        <v>5177</v>
      </c>
      <c r="J360" s="2">
        <v>5186</v>
      </c>
      <c r="K360" s="2">
        <v>5178</v>
      </c>
      <c r="L360" s="2">
        <v>5170</v>
      </c>
      <c r="M360" s="2">
        <v>5147</v>
      </c>
      <c r="N360" s="2">
        <v>5173</v>
      </c>
      <c r="O360" s="2">
        <v>5210</v>
      </c>
      <c r="P360" s="2">
        <v>5252</v>
      </c>
      <c r="Q360" s="2">
        <v>5281</v>
      </c>
      <c r="R360" s="2">
        <v>5316</v>
      </c>
      <c r="S360" s="2">
        <v>5362</v>
      </c>
      <c r="T360" s="2">
        <v>5405</v>
      </c>
      <c r="U360" s="2">
        <v>5450</v>
      </c>
      <c r="V360" s="2">
        <v>5541</v>
      </c>
      <c r="W360" s="2">
        <v>5559.75004109764</v>
      </c>
      <c r="X360" s="2">
        <v>5582.7355199558597</v>
      </c>
      <c r="Y360" s="2">
        <v>5613.2503710043402</v>
      </c>
      <c r="Z360" s="2">
        <v>5648.8242206211798</v>
      </c>
      <c r="AA360" s="2">
        <v>5689.5343860317298</v>
      </c>
      <c r="AB360" s="2">
        <v>5730.2294533309396</v>
      </c>
      <c r="AC360" s="2">
        <v>5770.7306251636601</v>
      </c>
      <c r="AD360" s="2">
        <v>5810.9538845035904</v>
      </c>
      <c r="AE360" s="2">
        <v>5850.9280882814901</v>
      </c>
      <c r="AF360" s="2">
        <v>5891.3474615956002</v>
      </c>
      <c r="AG360" s="2">
        <v>5932.1359509966696</v>
      </c>
      <c r="AH360" s="2">
        <v>5972.9162699774897</v>
      </c>
      <c r="AI360" s="2">
        <v>6013.6815187772199</v>
      </c>
      <c r="AJ360" s="2">
        <v>6054.3058764574598</v>
      </c>
      <c r="AK360" s="2">
        <v>6094.6300983144702</v>
      </c>
      <c r="AL360" s="2">
        <v>6134.5447365702303</v>
      </c>
      <c r="AM360" s="2">
        <v>6173.8574179788802</v>
      </c>
      <c r="AN360" s="2">
        <v>6212.5153882491404</v>
      </c>
      <c r="AO360" s="2">
        <v>6250.45746655741</v>
      </c>
      <c r="AP360" s="2">
        <v>6287.6455433210804</v>
      </c>
      <c r="AQ360" s="2">
        <v>6324.02945283596</v>
      </c>
      <c r="AR360" s="2"/>
      <c r="AS360" s="2"/>
      <c r="AT360" s="2"/>
      <c r="AU360" s="2"/>
      <c r="AV360" s="2"/>
      <c r="AW360" s="2"/>
      <c r="AX360" s="2"/>
      <c r="AY360" s="2"/>
      <c r="AZ360" s="2"/>
      <c r="BA360" s="2"/>
      <c r="BB360" s="2"/>
      <c r="BC360" s="2"/>
      <c r="BD360" s="2"/>
      <c r="BE360" s="2"/>
      <c r="BF360" s="2"/>
      <c r="BG360" s="2"/>
      <c r="BH360" s="2"/>
    </row>
    <row r="361" spans="1:60">
      <c r="A361" t="s">
        <v>197</v>
      </c>
      <c r="B361" t="s">
        <v>677</v>
      </c>
      <c r="C361" s="2">
        <v>3279</v>
      </c>
      <c r="D361" s="2">
        <v>3151</v>
      </c>
      <c r="E361" s="2">
        <v>3021</v>
      </c>
      <c r="F361" s="2">
        <v>2944</v>
      </c>
      <c r="G361" s="2">
        <v>2853</v>
      </c>
      <c r="H361" s="2">
        <v>2738</v>
      </c>
      <c r="I361" s="2">
        <v>2739</v>
      </c>
      <c r="J361" s="2">
        <v>2739</v>
      </c>
      <c r="K361" s="2">
        <v>2759</v>
      </c>
      <c r="L361" s="2">
        <v>2774</v>
      </c>
      <c r="M361" s="2">
        <v>2786</v>
      </c>
      <c r="N361" s="2">
        <v>2740</v>
      </c>
      <c r="O361" s="2">
        <v>2708</v>
      </c>
      <c r="P361" s="2">
        <v>2665</v>
      </c>
      <c r="Q361" s="2">
        <v>2618</v>
      </c>
      <c r="R361" s="2">
        <v>2579</v>
      </c>
      <c r="S361" s="2">
        <v>2516</v>
      </c>
      <c r="T361" s="2">
        <v>2493</v>
      </c>
      <c r="U361" s="2">
        <v>2449</v>
      </c>
      <c r="V361" s="2">
        <v>2387</v>
      </c>
      <c r="W361" s="2">
        <v>2345.5184598933502</v>
      </c>
      <c r="X361" s="2">
        <v>2306.1211975749702</v>
      </c>
      <c r="Y361" s="2">
        <v>2270.4981847344502</v>
      </c>
      <c r="Z361" s="2">
        <v>2238.0832746719302</v>
      </c>
      <c r="AA361" s="2">
        <v>2209.5393533486399</v>
      </c>
      <c r="AB361" s="2">
        <v>2180.3771717488698</v>
      </c>
      <c r="AC361" s="2">
        <v>2150.5134108080902</v>
      </c>
      <c r="AD361" s="2">
        <v>2119.87281065259</v>
      </c>
      <c r="AE361" s="2">
        <v>2088.45958304959</v>
      </c>
      <c r="AF361" s="2">
        <v>2057.0494176724501</v>
      </c>
      <c r="AG361" s="2">
        <v>2025.63254091762</v>
      </c>
      <c r="AH361" s="2">
        <v>1993.93710094329</v>
      </c>
      <c r="AI361" s="2">
        <v>1961.9460632514799</v>
      </c>
      <c r="AJ361" s="2">
        <v>1929.6469469861399</v>
      </c>
      <c r="AK361" s="2">
        <v>1897.0990453662901</v>
      </c>
      <c r="AL361" s="2">
        <v>1864.3216552653701</v>
      </c>
      <c r="AM361" s="2">
        <v>1831.30373624704</v>
      </c>
      <c r="AN361" s="2">
        <v>1798.0560226203199</v>
      </c>
      <c r="AO361" s="2">
        <v>1764.6011386636801</v>
      </c>
      <c r="AP361" s="2">
        <v>1730.96952229762</v>
      </c>
      <c r="AQ361" s="2">
        <v>1697.18930095779</v>
      </c>
      <c r="AR361" s="2"/>
      <c r="AS361" s="2"/>
      <c r="AT361" s="2"/>
      <c r="AU361" s="2"/>
      <c r="AV361" s="2"/>
      <c r="AW361" s="2"/>
      <c r="AX361" s="2"/>
      <c r="AY361" s="2"/>
      <c r="AZ361" s="2"/>
      <c r="BA361" s="2"/>
      <c r="BB361" s="2"/>
      <c r="BC361" s="2"/>
      <c r="BD361" s="2"/>
      <c r="BE361" s="2"/>
      <c r="BF361" s="2"/>
      <c r="BG361" s="2"/>
      <c r="BH361" s="2"/>
    </row>
    <row r="362" spans="1:60">
      <c r="A362" t="s">
        <v>197</v>
      </c>
      <c r="B362" t="s">
        <v>678</v>
      </c>
      <c r="C362" s="2">
        <v>19880</v>
      </c>
      <c r="D362" s="2">
        <v>19899</v>
      </c>
      <c r="E362" s="2">
        <v>19913</v>
      </c>
      <c r="F362" s="2">
        <v>19953</v>
      </c>
      <c r="G362" s="2">
        <v>19955</v>
      </c>
      <c r="H362" s="2">
        <v>19991</v>
      </c>
      <c r="I362" s="2">
        <v>20120</v>
      </c>
      <c r="J362" s="2">
        <v>20289</v>
      </c>
      <c r="K362" s="2">
        <v>20536</v>
      </c>
      <c r="L362" s="2">
        <v>20813</v>
      </c>
      <c r="M362" s="2">
        <v>20964</v>
      </c>
      <c r="N362" s="2">
        <v>21050</v>
      </c>
      <c r="O362" s="2">
        <v>21258</v>
      </c>
      <c r="P362" s="2">
        <v>21355</v>
      </c>
      <c r="Q362" s="2">
        <v>21536</v>
      </c>
      <c r="R362" s="2">
        <v>21816</v>
      </c>
      <c r="S362" s="2">
        <v>22105</v>
      </c>
      <c r="T362" s="2">
        <v>22368</v>
      </c>
      <c r="U362" s="2">
        <v>22494</v>
      </c>
      <c r="V362" s="2">
        <v>22763</v>
      </c>
      <c r="W362" s="2">
        <v>22672.511502830199</v>
      </c>
      <c r="X362" s="2">
        <v>22608.926414863701</v>
      </c>
      <c r="Y362" s="2">
        <v>22648.639850110299</v>
      </c>
      <c r="Z362" s="2">
        <v>22793.097873089901</v>
      </c>
      <c r="AA362" s="2">
        <v>23059.8371550216</v>
      </c>
      <c r="AB362" s="2">
        <v>23337.5495632276</v>
      </c>
      <c r="AC362" s="2">
        <v>23624.883481835299</v>
      </c>
      <c r="AD362" s="2">
        <v>23921.041930702399</v>
      </c>
      <c r="AE362" s="2">
        <v>24226.083259253799</v>
      </c>
      <c r="AF362" s="2">
        <v>24540.3564863502</v>
      </c>
      <c r="AG362" s="2">
        <v>24863.814800173899</v>
      </c>
      <c r="AH362" s="2">
        <v>25190.796784981299</v>
      </c>
      <c r="AI362" s="2">
        <v>25521.5436810584</v>
      </c>
      <c r="AJ362" s="2">
        <v>25855.745601016999</v>
      </c>
      <c r="AK362" s="2">
        <v>26193.2114115451</v>
      </c>
      <c r="AL362" s="2">
        <v>26533.759605762702</v>
      </c>
      <c r="AM362" s="2">
        <v>26876.987796205001</v>
      </c>
      <c r="AN362" s="2">
        <v>27222.818325691202</v>
      </c>
      <c r="AO362" s="2">
        <v>27570.943392764199</v>
      </c>
      <c r="AP362" s="2">
        <v>27921.184541619499</v>
      </c>
      <c r="AQ362" s="2">
        <v>28273.194139281801</v>
      </c>
      <c r="AR362" s="2"/>
      <c r="AS362" s="2"/>
      <c r="AT362" s="2"/>
      <c r="AU362" s="2"/>
      <c r="AV362" s="2"/>
      <c r="AW362" s="2"/>
      <c r="AX362" s="2"/>
      <c r="AY362" s="2"/>
      <c r="AZ362" s="2"/>
      <c r="BA362" s="2"/>
      <c r="BB362" s="2"/>
      <c r="BC362" s="2"/>
      <c r="BD362" s="2"/>
      <c r="BE362" s="2"/>
      <c r="BF362" s="2"/>
      <c r="BG362" s="2"/>
      <c r="BH362" s="2"/>
    </row>
    <row r="363" spans="1:60">
      <c r="A363" t="s">
        <v>197</v>
      </c>
      <c r="B363" t="s">
        <v>679</v>
      </c>
      <c r="C363" s="2">
        <v>10785</v>
      </c>
      <c r="D363" s="2">
        <v>10718</v>
      </c>
      <c r="E363" s="2">
        <v>10584</v>
      </c>
      <c r="F363" s="2">
        <v>10369</v>
      </c>
      <c r="G363" s="2">
        <v>10299</v>
      </c>
      <c r="H363" s="2">
        <v>10223</v>
      </c>
      <c r="I363" s="2">
        <v>10192</v>
      </c>
      <c r="J363" s="2">
        <v>10123</v>
      </c>
      <c r="K363" s="2">
        <v>10100</v>
      </c>
      <c r="L363" s="2">
        <v>10100</v>
      </c>
      <c r="M363" s="2">
        <v>10131</v>
      </c>
      <c r="N363" s="2">
        <v>10176</v>
      </c>
      <c r="O363" s="2">
        <v>10248</v>
      </c>
      <c r="P363" s="2">
        <v>10312</v>
      </c>
      <c r="Q363" s="2">
        <v>10358</v>
      </c>
      <c r="R363" s="2">
        <v>10404</v>
      </c>
      <c r="S363" s="2">
        <v>10438</v>
      </c>
      <c r="T363" s="2">
        <v>10457</v>
      </c>
      <c r="U363" s="2">
        <v>10489</v>
      </c>
      <c r="V363" s="2">
        <v>10506</v>
      </c>
      <c r="W363" s="2">
        <v>10603.8479354666</v>
      </c>
      <c r="X363" s="2">
        <v>10704.7420301126</v>
      </c>
      <c r="Y363" s="2">
        <v>10816.221469625199</v>
      </c>
      <c r="Z363" s="2">
        <v>10933.742912248499</v>
      </c>
      <c r="AA363" s="2">
        <v>11054.590091887099</v>
      </c>
      <c r="AB363" s="2">
        <v>11246.206396789201</v>
      </c>
      <c r="AC363" s="2">
        <v>11436.4953642045</v>
      </c>
      <c r="AD363" s="2">
        <v>11625.191527078699</v>
      </c>
      <c r="AE363" s="2">
        <v>11812.346205350201</v>
      </c>
      <c r="AF363" s="2">
        <v>11999.6120391243</v>
      </c>
      <c r="AG363" s="2">
        <v>12187.406227478699</v>
      </c>
      <c r="AH363" s="2">
        <v>12375.4220070877</v>
      </c>
      <c r="AI363" s="2">
        <v>12563.8859956621</v>
      </c>
      <c r="AJ363" s="2">
        <v>12752.5860068451</v>
      </c>
      <c r="AK363" s="2">
        <v>12941.5219589484</v>
      </c>
      <c r="AL363" s="2">
        <v>13130.6263030337</v>
      </c>
      <c r="AM363" s="2">
        <v>13319.759189004901</v>
      </c>
      <c r="AN363" s="2">
        <v>13508.8128419886</v>
      </c>
      <c r="AO363" s="2">
        <v>13697.697461470199</v>
      </c>
      <c r="AP363" s="2">
        <v>13886.3396123733</v>
      </c>
      <c r="AQ363" s="2">
        <v>14074.724552370601</v>
      </c>
      <c r="AR363" s="2"/>
      <c r="AS363" s="2"/>
      <c r="AT363" s="2"/>
      <c r="AU363" s="2"/>
      <c r="AV363" s="2"/>
      <c r="AW363" s="2"/>
      <c r="AX363" s="2"/>
      <c r="AY363" s="2"/>
      <c r="AZ363" s="2"/>
      <c r="BA363" s="2"/>
      <c r="BB363" s="2"/>
      <c r="BC363" s="2"/>
      <c r="BD363" s="2"/>
      <c r="BE363" s="2"/>
      <c r="BF363" s="2"/>
      <c r="BG363" s="2"/>
      <c r="BH363" s="2"/>
    </row>
    <row r="364" spans="1:60">
      <c r="A364" t="s">
        <v>197</v>
      </c>
      <c r="B364" t="s">
        <v>680</v>
      </c>
      <c r="C364" s="2">
        <v>13027</v>
      </c>
      <c r="D364" s="2">
        <v>13217</v>
      </c>
      <c r="E364" s="2">
        <v>13346</v>
      </c>
      <c r="F364" s="2">
        <v>13520</v>
      </c>
      <c r="G364" s="2">
        <v>13588</v>
      </c>
      <c r="H364" s="2">
        <v>13572</v>
      </c>
      <c r="I364" s="2">
        <v>13758</v>
      </c>
      <c r="J364" s="2">
        <v>13813</v>
      </c>
      <c r="K364" s="2">
        <v>13968</v>
      </c>
      <c r="L364" s="2">
        <v>14139</v>
      </c>
      <c r="M364" s="2">
        <v>14265</v>
      </c>
      <c r="N364" s="2">
        <v>14286</v>
      </c>
      <c r="O364" s="2">
        <v>14338</v>
      </c>
      <c r="P364" s="2">
        <v>14383</v>
      </c>
      <c r="Q364" s="2">
        <v>14450</v>
      </c>
      <c r="R364" s="2">
        <v>14571</v>
      </c>
      <c r="S364" s="2">
        <v>14692</v>
      </c>
      <c r="T364" s="2">
        <v>14775</v>
      </c>
      <c r="U364" s="2">
        <v>14827</v>
      </c>
      <c r="V364" s="2">
        <v>14732</v>
      </c>
      <c r="W364" s="2">
        <v>14771.271722657801</v>
      </c>
      <c r="X364" s="2">
        <v>14825.7024911555</v>
      </c>
      <c r="Y364" s="2">
        <v>14899.8314253351</v>
      </c>
      <c r="Z364" s="2">
        <v>14988.728255436101</v>
      </c>
      <c r="AA364" s="2">
        <v>15092.018949778299</v>
      </c>
      <c r="AB364" s="2">
        <v>15190.8164012737</v>
      </c>
      <c r="AC364" s="2">
        <v>15291.0803488396</v>
      </c>
      <c r="AD364" s="2">
        <v>15392.33165955</v>
      </c>
      <c r="AE364" s="2">
        <v>15494.298593366</v>
      </c>
      <c r="AF364" s="2">
        <v>15596.3786053519</v>
      </c>
      <c r="AG364" s="2">
        <v>15698.3669237585</v>
      </c>
      <c r="AH364" s="2">
        <v>15799.1995484709</v>
      </c>
      <c r="AI364" s="2">
        <v>15898.959535316701</v>
      </c>
      <c r="AJ364" s="2">
        <v>15997.438325548699</v>
      </c>
      <c r="AK364" s="2">
        <v>16094.6024511617</v>
      </c>
      <c r="AL364" s="2">
        <v>16190.4172893096</v>
      </c>
      <c r="AM364" s="2">
        <v>16284.5958133349</v>
      </c>
      <c r="AN364" s="2">
        <v>16377.107885232101</v>
      </c>
      <c r="AO364" s="2">
        <v>16467.985711343601</v>
      </c>
      <c r="AP364" s="2">
        <v>16557.328680609098</v>
      </c>
      <c r="AQ364" s="2">
        <v>16645.288305047601</v>
      </c>
      <c r="AR364" s="2"/>
      <c r="AS364" s="2"/>
      <c r="AT364" s="2"/>
      <c r="AU364" s="2"/>
      <c r="AV364" s="2"/>
      <c r="AW364" s="2"/>
      <c r="AX364" s="2"/>
      <c r="AY364" s="2"/>
      <c r="AZ364" s="2"/>
      <c r="BA364" s="2"/>
      <c r="BB364" s="2"/>
      <c r="BC364" s="2"/>
      <c r="BD364" s="2"/>
      <c r="BE364" s="2"/>
      <c r="BF364" s="2"/>
      <c r="BG364" s="2"/>
      <c r="BH364" s="2"/>
    </row>
    <row r="365" spans="1:60">
      <c r="A365" t="s">
        <v>197</v>
      </c>
      <c r="B365" t="s">
        <v>681</v>
      </c>
      <c r="C365" s="2">
        <v>4949</v>
      </c>
      <c r="D365" s="2">
        <v>5046</v>
      </c>
      <c r="E365" s="2">
        <v>5155</v>
      </c>
      <c r="F365" s="2">
        <v>5301</v>
      </c>
      <c r="G365" s="2">
        <v>5419</v>
      </c>
      <c r="H365" s="2">
        <v>5518</v>
      </c>
      <c r="I365" s="2">
        <v>5610</v>
      </c>
      <c r="J365" s="2">
        <v>5651</v>
      </c>
      <c r="K365" s="2">
        <v>5730</v>
      </c>
      <c r="L365" s="2">
        <v>5801</v>
      </c>
      <c r="M365" s="2">
        <v>5834</v>
      </c>
      <c r="N365" s="2">
        <v>5910</v>
      </c>
      <c r="O365" s="2">
        <v>5993</v>
      </c>
      <c r="P365" s="2">
        <v>6066</v>
      </c>
      <c r="Q365" s="2">
        <v>6131</v>
      </c>
      <c r="R365" s="2">
        <v>6216</v>
      </c>
      <c r="S365" s="2">
        <v>6307</v>
      </c>
      <c r="T365" s="2">
        <v>6398</v>
      </c>
      <c r="U365" s="2">
        <v>6456</v>
      </c>
      <c r="V365" s="2">
        <v>6585</v>
      </c>
      <c r="W365" s="2">
        <v>6636.9209130965201</v>
      </c>
      <c r="X365" s="2">
        <v>6691.9212243435904</v>
      </c>
      <c r="Y365" s="2">
        <v>6751.2210737842497</v>
      </c>
      <c r="Z365" s="2">
        <v>6812.7092105151796</v>
      </c>
      <c r="AA365" s="2">
        <v>6876.1413610858899</v>
      </c>
      <c r="AB365" s="2">
        <v>6934.6377905577401</v>
      </c>
      <c r="AC365" s="2">
        <v>6991.1460173703099</v>
      </c>
      <c r="AD365" s="2">
        <v>7045.5812457461798</v>
      </c>
      <c r="AE365" s="2">
        <v>7098.1054998188602</v>
      </c>
      <c r="AF365" s="2">
        <v>7148.59767179548</v>
      </c>
      <c r="AG365" s="2">
        <v>7197.1911929136504</v>
      </c>
      <c r="AH365" s="2">
        <v>7243.6745047803097</v>
      </c>
      <c r="AI365" s="2">
        <v>7288.2244963058101</v>
      </c>
      <c r="AJ365" s="2">
        <v>7330.9044089475801</v>
      </c>
      <c r="AK365" s="2">
        <v>7371.8097174823397</v>
      </c>
      <c r="AL365" s="2">
        <v>7411.0181715372801</v>
      </c>
      <c r="AM365" s="2">
        <v>7448.5329607309504</v>
      </c>
      <c r="AN365" s="2">
        <v>7484.4594440785304</v>
      </c>
      <c r="AO365" s="2">
        <v>7518.8920103404598</v>
      </c>
      <c r="AP365" s="2">
        <v>7551.9223583000503</v>
      </c>
      <c r="AQ365" s="2">
        <v>7583.6641557099201</v>
      </c>
      <c r="AR365" s="2"/>
      <c r="AS365" s="2"/>
      <c r="AT365" s="2"/>
      <c r="AU365" s="2"/>
      <c r="AV365" s="2"/>
      <c r="AW365" s="2"/>
      <c r="AX365" s="2"/>
      <c r="AY365" s="2"/>
      <c r="AZ365" s="2"/>
      <c r="BA365" s="2"/>
      <c r="BB365" s="2"/>
      <c r="BC365" s="2"/>
      <c r="BD365" s="2"/>
      <c r="BE365" s="2"/>
      <c r="BF365" s="2"/>
      <c r="BG365" s="2"/>
      <c r="BH365" s="2"/>
    </row>
    <row r="366" spans="1:60">
      <c r="A366" t="s">
        <v>197</v>
      </c>
      <c r="B366" t="s">
        <v>682</v>
      </c>
      <c r="C366" s="2">
        <v>4832</v>
      </c>
      <c r="D366" s="2">
        <v>4806</v>
      </c>
      <c r="E366" s="2">
        <v>4764</v>
      </c>
      <c r="F366" s="2">
        <v>4720</v>
      </c>
      <c r="G366" s="2">
        <v>4687</v>
      </c>
      <c r="H366" s="2">
        <v>4678</v>
      </c>
      <c r="I366" s="2">
        <v>4629</v>
      </c>
      <c r="J366" s="2">
        <v>4593</v>
      </c>
      <c r="K366" s="2">
        <v>4607</v>
      </c>
      <c r="L366" s="2">
        <v>4618</v>
      </c>
      <c r="M366" s="2">
        <v>4607</v>
      </c>
      <c r="N366" s="2">
        <v>4575</v>
      </c>
      <c r="O366" s="2">
        <v>4545</v>
      </c>
      <c r="P366" s="2">
        <v>4507</v>
      </c>
      <c r="Q366" s="2">
        <v>4474</v>
      </c>
      <c r="R366" s="2">
        <v>4441</v>
      </c>
      <c r="S366" s="2">
        <v>4410</v>
      </c>
      <c r="T366" s="2">
        <v>4388</v>
      </c>
      <c r="U366" s="2">
        <v>4397</v>
      </c>
      <c r="V366" s="2">
        <v>4390</v>
      </c>
      <c r="W366" s="2">
        <v>4334.0222624336302</v>
      </c>
      <c r="X366" s="2">
        <v>4280.6037713142496</v>
      </c>
      <c r="Y366" s="2">
        <v>4233.3449381138598</v>
      </c>
      <c r="Z366" s="2">
        <v>4190.5975653771002</v>
      </c>
      <c r="AA366" s="2">
        <v>4152.2264430352097</v>
      </c>
      <c r="AB366" s="2">
        <v>4112.3264348869398</v>
      </c>
      <c r="AC366" s="2">
        <v>4071.8675251531199</v>
      </c>
      <c r="AD366" s="2">
        <v>4030.7923167295999</v>
      </c>
      <c r="AE366" s="2">
        <v>3989.2990562680902</v>
      </c>
      <c r="AF366" s="2">
        <v>3947.7657070258801</v>
      </c>
      <c r="AG366" s="2">
        <v>3906.1220867300599</v>
      </c>
      <c r="AH366" s="2">
        <v>3864.0789728987102</v>
      </c>
      <c r="AI366" s="2">
        <v>3821.6620567453401</v>
      </c>
      <c r="AJ366" s="2">
        <v>3778.8932675657802</v>
      </c>
      <c r="AK366" s="2">
        <v>3735.7725394870499</v>
      </c>
      <c r="AL366" s="2">
        <v>3692.3780863743</v>
      </c>
      <c r="AM366" s="2">
        <v>3648.6971258392</v>
      </c>
      <c r="AN366" s="2">
        <v>3604.74394109779</v>
      </c>
      <c r="AO366" s="2">
        <v>3560.5306040116802</v>
      </c>
      <c r="AP366" s="2">
        <v>3516.0789032734301</v>
      </c>
      <c r="AQ366" s="2">
        <v>3471.41770052216</v>
      </c>
      <c r="AR366" s="2"/>
      <c r="AS366" s="2"/>
      <c r="AT366" s="2"/>
      <c r="AU366" s="2"/>
      <c r="AV366" s="2"/>
      <c r="AW366" s="2"/>
      <c r="AX366" s="2"/>
      <c r="AY366" s="2"/>
      <c r="AZ366" s="2"/>
      <c r="BA366" s="2"/>
      <c r="BB366" s="2"/>
      <c r="BC366" s="2"/>
      <c r="BD366" s="2"/>
      <c r="BE366" s="2"/>
      <c r="BF366" s="2"/>
      <c r="BG366" s="2"/>
      <c r="BH366" s="2"/>
    </row>
    <row r="367" spans="1:60">
      <c r="A367" t="s">
        <v>197</v>
      </c>
      <c r="B367" t="s">
        <v>683</v>
      </c>
      <c r="C367" s="2">
        <v>8818</v>
      </c>
      <c r="D367" s="2">
        <v>8848</v>
      </c>
      <c r="E367" s="2">
        <v>8870</v>
      </c>
      <c r="F367" s="2">
        <v>8876</v>
      </c>
      <c r="G367" s="2">
        <v>8907</v>
      </c>
      <c r="H367" s="2">
        <v>8987</v>
      </c>
      <c r="I367" s="2">
        <v>8919</v>
      </c>
      <c r="J367" s="2">
        <v>8907</v>
      </c>
      <c r="K367" s="2">
        <v>8926</v>
      </c>
      <c r="L367" s="2">
        <v>8939</v>
      </c>
      <c r="M367" s="2">
        <v>8911</v>
      </c>
      <c r="N367" s="2">
        <v>8905</v>
      </c>
      <c r="O367" s="2">
        <v>8909</v>
      </c>
      <c r="P367" s="2">
        <v>8919</v>
      </c>
      <c r="Q367" s="2">
        <v>8926</v>
      </c>
      <c r="R367" s="2">
        <v>8934</v>
      </c>
      <c r="S367" s="2">
        <v>8923</v>
      </c>
      <c r="T367" s="2">
        <v>8900</v>
      </c>
      <c r="U367" s="2">
        <v>8869</v>
      </c>
      <c r="V367" s="2">
        <v>8873</v>
      </c>
      <c r="W367" s="2">
        <v>8880.2970289371297</v>
      </c>
      <c r="X367" s="2">
        <v>8888.4029777562992</v>
      </c>
      <c r="Y367" s="2">
        <v>8902.73297210294</v>
      </c>
      <c r="Z367" s="2">
        <v>8919.9475055083603</v>
      </c>
      <c r="AA367" s="2">
        <v>8939.0286984705308</v>
      </c>
      <c r="AB367" s="2">
        <v>8956.2260316912107</v>
      </c>
      <c r="AC367" s="2">
        <v>8971.1198034235495</v>
      </c>
      <c r="AD367" s="2">
        <v>8983.5961354364699</v>
      </c>
      <c r="AE367" s="2">
        <v>8993.7943660018009</v>
      </c>
      <c r="AF367" s="2">
        <v>9001.9792720171099</v>
      </c>
      <c r="AG367" s="2">
        <v>9008.2744566842193</v>
      </c>
      <c r="AH367" s="2">
        <v>9012.4940654262791</v>
      </c>
      <c r="AI367" s="2">
        <v>9014.7651236845904</v>
      </c>
      <c r="AJ367" s="2">
        <v>9015.0532650653204</v>
      </c>
      <c r="AK367" s="2">
        <v>9013.3204469361499</v>
      </c>
      <c r="AL367" s="2">
        <v>9009.6307698679993</v>
      </c>
      <c r="AM367" s="2">
        <v>9003.9455575952907</v>
      </c>
      <c r="AN367" s="2">
        <v>8996.3412987498796</v>
      </c>
      <c r="AO367" s="2">
        <v>8986.8919494757592</v>
      </c>
      <c r="AP367" s="2">
        <v>8975.7158895765606</v>
      </c>
      <c r="AQ367" s="2">
        <v>8962.9023794923105</v>
      </c>
      <c r="AR367" s="2"/>
      <c r="AS367" s="2"/>
      <c r="AT367" s="2"/>
      <c r="AU367" s="2"/>
      <c r="AV367" s="2"/>
      <c r="AW367" s="2"/>
      <c r="AX367" s="2"/>
      <c r="AY367" s="2"/>
      <c r="AZ367" s="2"/>
      <c r="BA367" s="2"/>
      <c r="BB367" s="2"/>
      <c r="BC367" s="2"/>
      <c r="BD367" s="2"/>
      <c r="BE367" s="2"/>
      <c r="BF367" s="2"/>
      <c r="BG367" s="2"/>
      <c r="BH367" s="2"/>
    </row>
    <row r="368" spans="1:60">
      <c r="A368" t="s">
        <v>197</v>
      </c>
      <c r="B368" t="s">
        <v>684</v>
      </c>
      <c r="C368" s="2">
        <v>22959</v>
      </c>
      <c r="D368" s="2">
        <v>23072</v>
      </c>
      <c r="E368" s="2">
        <v>23094</v>
      </c>
      <c r="F368" s="2">
        <v>23044</v>
      </c>
      <c r="G368" s="2">
        <v>23030</v>
      </c>
      <c r="H368" s="2">
        <v>23013</v>
      </c>
      <c r="I368" s="2">
        <v>23074</v>
      </c>
      <c r="J368" s="2">
        <v>23257</v>
      </c>
      <c r="K368" s="2">
        <v>23543</v>
      </c>
      <c r="L368" s="2">
        <v>23748</v>
      </c>
      <c r="M368" s="2">
        <v>23943</v>
      </c>
      <c r="N368" s="2">
        <v>23947</v>
      </c>
      <c r="O368" s="2">
        <v>23964</v>
      </c>
      <c r="P368" s="2">
        <v>23968</v>
      </c>
      <c r="Q368" s="2">
        <v>23964</v>
      </c>
      <c r="R368" s="2">
        <v>23987</v>
      </c>
      <c r="S368" s="2">
        <v>24028</v>
      </c>
      <c r="T368" s="2">
        <v>24055</v>
      </c>
      <c r="U368" s="2">
        <v>24070</v>
      </c>
      <c r="V368" s="2">
        <v>24112</v>
      </c>
      <c r="W368" s="2">
        <v>24290.545425023101</v>
      </c>
      <c r="X368" s="2">
        <v>24471.9594922744</v>
      </c>
      <c r="Y368" s="2">
        <v>24681.097265598499</v>
      </c>
      <c r="Z368" s="2">
        <v>24909.387178690198</v>
      </c>
      <c r="AA368" s="2">
        <v>25155.066616723499</v>
      </c>
      <c r="AB368" s="2">
        <v>25395.2968399081</v>
      </c>
      <c r="AC368" s="2">
        <v>25629.1409400374</v>
      </c>
      <c r="AD368" s="2">
        <v>25856.404292029802</v>
      </c>
      <c r="AE368" s="2">
        <v>26077.967217046302</v>
      </c>
      <c r="AF368" s="2">
        <v>26298.830928478099</v>
      </c>
      <c r="AG368" s="2">
        <v>26519.877767989899</v>
      </c>
      <c r="AH368" s="2">
        <v>26740.1197536531</v>
      </c>
      <c r="AI368" s="2">
        <v>26960.491047979998</v>
      </c>
      <c r="AJ368" s="2">
        <v>27181.139519919801</v>
      </c>
      <c r="AK368" s="2">
        <v>27402.223820325398</v>
      </c>
      <c r="AL368" s="2">
        <v>27623.808384996599</v>
      </c>
      <c r="AM368" s="2">
        <v>27845.717533013001</v>
      </c>
      <c r="AN368" s="2">
        <v>28067.936454984399</v>
      </c>
      <c r="AO368" s="2">
        <v>28290.363421948499</v>
      </c>
      <c r="AP368" s="2">
        <v>28512.8400026538</v>
      </c>
      <c r="AQ368" s="2">
        <v>28735.1335650031</v>
      </c>
      <c r="AR368" s="2"/>
      <c r="AS368" s="2"/>
      <c r="AT368" s="2"/>
      <c r="AU368" s="2"/>
      <c r="AV368" s="2"/>
      <c r="AW368" s="2"/>
      <c r="AX368" s="2"/>
      <c r="AY368" s="2"/>
      <c r="AZ368" s="2"/>
      <c r="BA368" s="2"/>
      <c r="BB368" s="2"/>
      <c r="BC368" s="2"/>
      <c r="BD368" s="2"/>
      <c r="BE368" s="2"/>
      <c r="BF368" s="2"/>
      <c r="BG368" s="2"/>
      <c r="BH368" s="2"/>
    </row>
    <row r="369" spans="1:60">
      <c r="A369" t="s">
        <v>197</v>
      </c>
      <c r="B369" t="s">
        <v>685</v>
      </c>
      <c r="C369" s="2">
        <v>4888</v>
      </c>
      <c r="D369" s="2">
        <v>4892</v>
      </c>
      <c r="E369" s="2">
        <v>4866</v>
      </c>
      <c r="F369" s="2">
        <v>4850</v>
      </c>
      <c r="G369" s="2">
        <v>4858</v>
      </c>
      <c r="H369" s="2">
        <v>4879</v>
      </c>
      <c r="I369" s="2">
        <v>4851</v>
      </c>
      <c r="J369" s="2">
        <v>4845</v>
      </c>
      <c r="K369" s="2">
        <v>4874</v>
      </c>
      <c r="L369" s="2">
        <v>4929</v>
      </c>
      <c r="M369" s="2">
        <v>4991</v>
      </c>
      <c r="N369" s="2">
        <v>4998</v>
      </c>
      <c r="O369" s="2">
        <v>5026</v>
      </c>
      <c r="P369" s="2">
        <v>5059</v>
      </c>
      <c r="Q369" s="2">
        <v>5084</v>
      </c>
      <c r="R369" s="2">
        <v>5108</v>
      </c>
      <c r="S369" s="2">
        <v>5140</v>
      </c>
      <c r="T369" s="2">
        <v>5162</v>
      </c>
      <c r="U369" s="2">
        <v>5172</v>
      </c>
      <c r="V369" s="2">
        <v>5183</v>
      </c>
      <c r="W369" s="2">
        <v>5181.9150451831702</v>
      </c>
      <c r="X369" s="2">
        <v>5183.5888505558796</v>
      </c>
      <c r="Y369" s="2">
        <v>5190.3967781554302</v>
      </c>
      <c r="Z369" s="2">
        <v>5201.1604093777996</v>
      </c>
      <c r="AA369" s="2">
        <v>5216.07663420069</v>
      </c>
      <c r="AB369" s="2">
        <v>5228.7633992294896</v>
      </c>
      <c r="AC369" s="2">
        <v>5240.5132124580496</v>
      </c>
      <c r="AD369" s="2">
        <v>5251.3665733487796</v>
      </c>
      <c r="AE369" s="2">
        <v>5261.4059372769398</v>
      </c>
      <c r="AF369" s="2">
        <v>5270.7097220985497</v>
      </c>
      <c r="AG369" s="2">
        <v>5279.3443563099399</v>
      </c>
      <c r="AH369" s="2">
        <v>5287.0441261283204</v>
      </c>
      <c r="AI369" s="2">
        <v>5293.9535199642296</v>
      </c>
      <c r="AJ369" s="2">
        <v>5300.12193908475</v>
      </c>
      <c r="AK369" s="2">
        <v>5305.6175560462798</v>
      </c>
      <c r="AL369" s="2">
        <v>5310.46590291743</v>
      </c>
      <c r="AM369" s="2">
        <v>5314.6524904784801</v>
      </c>
      <c r="AN369" s="2">
        <v>5318.2653052028199</v>
      </c>
      <c r="AO369" s="2">
        <v>5321.3623173617598</v>
      </c>
      <c r="AP369" s="2">
        <v>5323.9856792729997</v>
      </c>
      <c r="AQ369" s="2">
        <v>5326.1850565637296</v>
      </c>
      <c r="AR369" s="2"/>
      <c r="AS369" s="2"/>
      <c r="AT369" s="2"/>
      <c r="AU369" s="2"/>
      <c r="AV369" s="2"/>
      <c r="AW369" s="2"/>
      <c r="AX369" s="2"/>
      <c r="AY369" s="2"/>
      <c r="AZ369" s="2"/>
      <c r="BA369" s="2"/>
      <c r="BB369" s="2"/>
      <c r="BC369" s="2"/>
      <c r="BD369" s="2"/>
      <c r="BE369" s="2"/>
      <c r="BF369" s="2"/>
      <c r="BG369" s="2"/>
      <c r="BH369" s="2"/>
    </row>
    <row r="370" spans="1:60">
      <c r="A370" t="s">
        <v>197</v>
      </c>
      <c r="B370" t="s">
        <v>686</v>
      </c>
      <c r="C370" s="2">
        <v>12199</v>
      </c>
      <c r="D370" s="2">
        <v>12163</v>
      </c>
      <c r="E370" s="2">
        <v>12126</v>
      </c>
      <c r="F370" s="2">
        <v>12156</v>
      </c>
      <c r="G370" s="2">
        <v>12295</v>
      </c>
      <c r="H370" s="2">
        <v>12503</v>
      </c>
      <c r="I370" s="2">
        <v>12668</v>
      </c>
      <c r="J370" s="2">
        <v>12757</v>
      </c>
      <c r="K370" s="2">
        <v>12896</v>
      </c>
      <c r="L370" s="2">
        <v>13046</v>
      </c>
      <c r="M370" s="2">
        <v>13160</v>
      </c>
      <c r="N370" s="2">
        <v>13244</v>
      </c>
      <c r="O370" s="2">
        <v>13301</v>
      </c>
      <c r="P370" s="2">
        <v>13332</v>
      </c>
      <c r="Q370" s="2">
        <v>13345</v>
      </c>
      <c r="R370" s="2">
        <v>13375</v>
      </c>
      <c r="S370" s="2">
        <v>13379</v>
      </c>
      <c r="T370" s="2">
        <v>13397</v>
      </c>
      <c r="U370" s="2">
        <v>13396</v>
      </c>
      <c r="V370" s="2">
        <v>13445</v>
      </c>
      <c r="W370" s="2">
        <v>13470.7308978377</v>
      </c>
      <c r="X370" s="2">
        <v>13508.079657415799</v>
      </c>
      <c r="Y370" s="2">
        <v>13556.6177153803</v>
      </c>
      <c r="Z370" s="2">
        <v>13607.4252683061</v>
      </c>
      <c r="AA370" s="2">
        <v>13659.2126925499</v>
      </c>
      <c r="AB370" s="2">
        <v>13700.3367113564</v>
      </c>
      <c r="AC370" s="2">
        <v>13730.0471911811</v>
      </c>
      <c r="AD370" s="2">
        <v>13748.182624531801</v>
      </c>
      <c r="AE370" s="2">
        <v>13755.001204067799</v>
      </c>
      <c r="AF370" s="2">
        <v>13759.5795995549</v>
      </c>
      <c r="AG370" s="2">
        <v>13762.1850913488</v>
      </c>
      <c r="AH370" s="2">
        <v>13762.183020201701</v>
      </c>
      <c r="AI370" s="2">
        <v>13759.8635158139</v>
      </c>
      <c r="AJ370" s="2">
        <v>13755.0897589756</v>
      </c>
      <c r="AK370" s="2">
        <v>13747.683029587901</v>
      </c>
      <c r="AL370" s="2">
        <v>13737.5706665425</v>
      </c>
      <c r="AM370" s="2">
        <v>13724.520515146</v>
      </c>
      <c r="AN370" s="2">
        <v>13708.4901721649</v>
      </c>
      <c r="AO370" s="2">
        <v>13689.425246085</v>
      </c>
      <c r="AP370" s="2">
        <v>13667.3885720751</v>
      </c>
      <c r="AQ370" s="2">
        <v>13642.4411572058</v>
      </c>
      <c r="AR370" s="2"/>
      <c r="AS370" s="2"/>
      <c r="AT370" s="2"/>
      <c r="AU370" s="2"/>
      <c r="AV370" s="2"/>
      <c r="AW370" s="2"/>
      <c r="AX370" s="2"/>
      <c r="AY370" s="2"/>
      <c r="AZ370" s="2"/>
      <c r="BA370" s="2"/>
      <c r="BB370" s="2"/>
      <c r="BC370" s="2"/>
      <c r="BD370" s="2"/>
      <c r="BE370" s="2"/>
      <c r="BF370" s="2"/>
      <c r="BG370" s="2"/>
      <c r="BH370" s="2"/>
    </row>
    <row r="371" spans="1:60">
      <c r="A371" t="s">
        <v>197</v>
      </c>
      <c r="B371" t="s">
        <v>687</v>
      </c>
      <c r="C371" s="2">
        <v>20668</v>
      </c>
      <c r="D371" s="2">
        <v>20572</v>
      </c>
      <c r="E371" s="2">
        <v>20388</v>
      </c>
      <c r="F371" s="2">
        <v>20291</v>
      </c>
      <c r="G371" s="2">
        <v>20217</v>
      </c>
      <c r="H371" s="2">
        <v>20191</v>
      </c>
      <c r="I371" s="2">
        <v>20175</v>
      </c>
      <c r="J371" s="2">
        <v>20615</v>
      </c>
      <c r="K371" s="2">
        <v>20964</v>
      </c>
      <c r="L371" s="2">
        <v>21212</v>
      </c>
      <c r="M371" s="2">
        <v>21295</v>
      </c>
      <c r="N371" s="2">
        <v>21607</v>
      </c>
      <c r="O371" s="2">
        <v>21892</v>
      </c>
      <c r="P371" s="2">
        <v>22095</v>
      </c>
      <c r="Q371" s="2">
        <v>22314</v>
      </c>
      <c r="R371" s="2">
        <v>22584</v>
      </c>
      <c r="S371" s="2">
        <v>22683</v>
      </c>
      <c r="T371" s="2">
        <v>22773</v>
      </c>
      <c r="U371" s="2">
        <v>22893</v>
      </c>
      <c r="V371" s="2">
        <v>22796</v>
      </c>
      <c r="W371" s="2">
        <v>22945.400255648899</v>
      </c>
      <c r="X371" s="2">
        <v>23099.373561460601</v>
      </c>
      <c r="Y371" s="2">
        <v>23275.729031775401</v>
      </c>
      <c r="Z371" s="2">
        <v>23466.351546341699</v>
      </c>
      <c r="AA371" s="2">
        <v>23668.927162165801</v>
      </c>
      <c r="AB371" s="2">
        <v>23866.956111920001</v>
      </c>
      <c r="AC371" s="2">
        <v>24059.7868098586</v>
      </c>
      <c r="AD371" s="2">
        <v>24247.3563664297</v>
      </c>
      <c r="AE371" s="2">
        <v>24430.6527279043</v>
      </c>
      <c r="AF371" s="2">
        <v>24611.9879598017</v>
      </c>
      <c r="AG371" s="2">
        <v>24791.936054022099</v>
      </c>
      <c r="AH371" s="2">
        <v>24969.906691063301</v>
      </c>
      <c r="AI371" s="2">
        <v>25146.637656573999</v>
      </c>
      <c r="AJ371" s="2">
        <v>25322.128129998498</v>
      </c>
      <c r="AK371" s="2">
        <v>25496.231028549399</v>
      </c>
      <c r="AL371" s="2">
        <v>25668.808134680501</v>
      </c>
      <c r="AM371" s="2">
        <v>25839.364739005599</v>
      </c>
      <c r="AN371" s="2">
        <v>26007.6569558173</v>
      </c>
      <c r="AO371" s="2">
        <v>26173.407989664702</v>
      </c>
      <c r="AP371" s="2">
        <v>26336.3578328894</v>
      </c>
      <c r="AQ371" s="2">
        <v>26496.351693211302</v>
      </c>
      <c r="AR371" s="2"/>
      <c r="AS371" s="2"/>
      <c r="AT371" s="2"/>
      <c r="AU371" s="2"/>
      <c r="AV371" s="2"/>
      <c r="AW371" s="2"/>
      <c r="AX371" s="2"/>
      <c r="AY371" s="2"/>
      <c r="AZ371" s="2"/>
      <c r="BA371" s="2"/>
      <c r="BB371" s="2"/>
      <c r="BC371" s="2"/>
      <c r="BD371" s="2"/>
      <c r="BE371" s="2"/>
      <c r="BF371" s="2"/>
      <c r="BG371" s="2"/>
      <c r="BH371" s="2"/>
    </row>
    <row r="372" spans="1:60">
      <c r="A372" t="s">
        <v>197</v>
      </c>
      <c r="B372" t="s">
        <v>688</v>
      </c>
      <c r="C372" s="2">
        <v>16067</v>
      </c>
      <c r="D372" s="2">
        <v>16287</v>
      </c>
      <c r="E372" s="2">
        <v>16694</v>
      </c>
      <c r="F372" s="2">
        <v>16738</v>
      </c>
      <c r="G372" s="2">
        <v>17048</v>
      </c>
      <c r="H372" s="2">
        <v>17202</v>
      </c>
      <c r="I372" s="2">
        <v>17576</v>
      </c>
      <c r="J372" s="2">
        <v>17949</v>
      </c>
      <c r="K372" s="2">
        <v>18173</v>
      </c>
      <c r="L372" s="2">
        <v>18305</v>
      </c>
      <c r="M372" s="2">
        <v>18748</v>
      </c>
      <c r="N372" s="2">
        <v>18932</v>
      </c>
      <c r="O372" s="2">
        <v>18998</v>
      </c>
      <c r="P372" s="2">
        <v>19046</v>
      </c>
      <c r="Q372" s="2">
        <v>19194</v>
      </c>
      <c r="R372" s="2">
        <v>19382</v>
      </c>
      <c r="S372" s="2">
        <v>19512</v>
      </c>
      <c r="T372" s="2">
        <v>19631</v>
      </c>
      <c r="U372" s="2">
        <v>19884</v>
      </c>
      <c r="V372" s="2">
        <v>20279</v>
      </c>
      <c r="W372" s="2">
        <v>20418.1417661792</v>
      </c>
      <c r="X372" s="2">
        <v>20569.375912152602</v>
      </c>
      <c r="Y372" s="2">
        <v>20778.231348768801</v>
      </c>
      <c r="Z372" s="2">
        <v>21041.784437927101</v>
      </c>
      <c r="AA372" s="2">
        <v>21363.628108268898</v>
      </c>
      <c r="AB372" s="2">
        <v>21696.352063179402</v>
      </c>
      <c r="AC372" s="2">
        <v>22038.563466403099</v>
      </c>
      <c r="AD372" s="2">
        <v>22389.490787365801</v>
      </c>
      <c r="AE372" s="2">
        <v>22749.2834889244</v>
      </c>
      <c r="AF372" s="2">
        <v>23114.3177175315</v>
      </c>
      <c r="AG372" s="2">
        <v>23484.793108580299</v>
      </c>
      <c r="AH372" s="2">
        <v>23858.163696022799</v>
      </c>
      <c r="AI372" s="2">
        <v>24235.045084900499</v>
      </c>
      <c r="AJ372" s="2">
        <v>24615.3316591086</v>
      </c>
      <c r="AK372" s="2">
        <v>24999.006955131201</v>
      </c>
      <c r="AL372" s="2">
        <v>25386.1003110559</v>
      </c>
      <c r="AM372" s="2">
        <v>25776.410101429501</v>
      </c>
      <c r="AN372" s="2">
        <v>26169.883738807301</v>
      </c>
      <c r="AO372" s="2">
        <v>26566.367130046299</v>
      </c>
      <c r="AP372" s="2">
        <v>26965.643898518902</v>
      </c>
      <c r="AQ372" s="2">
        <v>27367.3814585236</v>
      </c>
      <c r="AR372" s="2"/>
      <c r="AS372" s="2"/>
      <c r="AT372" s="2"/>
      <c r="AU372" s="2"/>
      <c r="AV372" s="2"/>
      <c r="AW372" s="2"/>
      <c r="AX372" s="2"/>
      <c r="AY372" s="2"/>
      <c r="AZ372" s="2"/>
      <c r="BA372" s="2"/>
      <c r="BB372" s="2"/>
      <c r="BC372" s="2"/>
      <c r="BD372" s="2"/>
      <c r="BE372" s="2"/>
      <c r="BF372" s="2"/>
      <c r="BG372" s="2"/>
      <c r="BH372" s="2"/>
    </row>
    <row r="373" spans="1:60">
      <c r="A373" t="s">
        <v>197</v>
      </c>
      <c r="B373" t="s">
        <v>689</v>
      </c>
      <c r="C373" s="2">
        <v>21460</v>
      </c>
      <c r="D373" s="2">
        <v>21370</v>
      </c>
      <c r="E373" s="2">
        <v>21282</v>
      </c>
      <c r="F373" s="2">
        <v>21190</v>
      </c>
      <c r="G373" s="2">
        <v>21120</v>
      </c>
      <c r="H373" s="2">
        <v>21024</v>
      </c>
      <c r="I373" s="2">
        <v>21053</v>
      </c>
      <c r="J373" s="2">
        <v>21281</v>
      </c>
      <c r="K373" s="2">
        <v>21629</v>
      </c>
      <c r="L373" s="2">
        <v>21973</v>
      </c>
      <c r="M373" s="2">
        <v>22202</v>
      </c>
      <c r="N373" s="2">
        <v>22442</v>
      </c>
      <c r="O373" s="2">
        <v>22673</v>
      </c>
      <c r="P373" s="2">
        <v>22897</v>
      </c>
      <c r="Q373" s="2">
        <v>23138</v>
      </c>
      <c r="R373" s="2">
        <v>23415</v>
      </c>
      <c r="S373" s="2">
        <v>23657</v>
      </c>
      <c r="T373" s="2">
        <v>23812</v>
      </c>
      <c r="U373" s="2">
        <v>24066</v>
      </c>
      <c r="V373" s="2">
        <v>24382</v>
      </c>
      <c r="W373" s="2">
        <v>24608.626650148901</v>
      </c>
      <c r="X373" s="2">
        <v>24861.354841370499</v>
      </c>
      <c r="Y373" s="2">
        <v>25157.763884116699</v>
      </c>
      <c r="Z373" s="2">
        <v>25487.8099793328</v>
      </c>
      <c r="AA373" s="2">
        <v>25853.081998820999</v>
      </c>
      <c r="AB373" s="2">
        <v>26217.593579862201</v>
      </c>
      <c r="AC373" s="2">
        <v>26580.017910812501</v>
      </c>
      <c r="AD373" s="2">
        <v>26940.033403041401</v>
      </c>
      <c r="AE373" s="2">
        <v>27298.145809604601</v>
      </c>
      <c r="AF373" s="2">
        <v>27656.087410914399</v>
      </c>
      <c r="AG373" s="2">
        <v>28014.286129909498</v>
      </c>
      <c r="AH373" s="2">
        <v>28370.6044093827</v>
      </c>
      <c r="AI373" s="2">
        <v>28725.6912535019</v>
      </c>
      <c r="AJ373" s="2">
        <v>29079.2533488753</v>
      </c>
      <c r="AK373" s="2">
        <v>29431.090787921901</v>
      </c>
      <c r="AL373" s="2">
        <v>29781.012640944002</v>
      </c>
      <c r="AM373" s="2">
        <v>30128.5576139968</v>
      </c>
      <c r="AN373" s="2">
        <v>30473.536006837101</v>
      </c>
      <c r="AO373" s="2">
        <v>30815.832350587702</v>
      </c>
      <c r="AP373" s="2">
        <v>31155.2674744092</v>
      </c>
      <c r="AQ373" s="2">
        <v>31491.797542695302</v>
      </c>
      <c r="AR373" s="2"/>
      <c r="AS373" s="2"/>
      <c r="AT373" s="2"/>
      <c r="AU373" s="2"/>
      <c r="AV373" s="2"/>
      <c r="AW373" s="2"/>
      <c r="AX373" s="2"/>
      <c r="AY373" s="2"/>
      <c r="AZ373" s="2"/>
      <c r="BA373" s="2"/>
      <c r="BB373" s="2"/>
      <c r="BC373" s="2"/>
      <c r="BD373" s="2"/>
      <c r="BE373" s="2"/>
      <c r="BF373" s="2"/>
      <c r="BG373" s="2"/>
      <c r="BH373" s="2"/>
    </row>
    <row r="374" spans="1:60">
      <c r="A374" t="s">
        <v>197</v>
      </c>
      <c r="B374" t="s">
        <v>690</v>
      </c>
      <c r="C374" s="2">
        <v>10839</v>
      </c>
      <c r="D374" s="2">
        <v>11003</v>
      </c>
      <c r="E374" s="2">
        <v>11107</v>
      </c>
      <c r="F374" s="2">
        <v>11183</v>
      </c>
      <c r="G374" s="2">
        <v>11329</v>
      </c>
      <c r="H374" s="2">
        <v>11450</v>
      </c>
      <c r="I374" s="2">
        <v>11495</v>
      </c>
      <c r="J374" s="2">
        <v>11657</v>
      </c>
      <c r="K374" s="2">
        <v>11783</v>
      </c>
      <c r="L374" s="2">
        <v>11907</v>
      </c>
      <c r="M374" s="2">
        <v>11956</v>
      </c>
      <c r="N374" s="2">
        <v>12148</v>
      </c>
      <c r="O374" s="2">
        <v>12346</v>
      </c>
      <c r="P374" s="2">
        <v>12533</v>
      </c>
      <c r="Q374" s="2">
        <v>12715</v>
      </c>
      <c r="R374" s="2">
        <v>12905</v>
      </c>
      <c r="S374" s="2">
        <v>13010</v>
      </c>
      <c r="T374" s="2">
        <v>13112</v>
      </c>
      <c r="U374" s="2">
        <v>13259</v>
      </c>
      <c r="V374" s="2">
        <v>13530</v>
      </c>
      <c r="W374" s="2">
        <v>13642.4647991073</v>
      </c>
      <c r="X374" s="2">
        <v>13766.695089413201</v>
      </c>
      <c r="Y374" s="2">
        <v>13900.0649919068</v>
      </c>
      <c r="Z374" s="2">
        <v>14035.7267176511</v>
      </c>
      <c r="AA374" s="2">
        <v>14172.387068698299</v>
      </c>
      <c r="AB374" s="2">
        <v>14304.1222558062</v>
      </c>
      <c r="AC374" s="2">
        <v>14430.525427693099</v>
      </c>
      <c r="AD374" s="2">
        <v>14551.207209300001</v>
      </c>
      <c r="AE374" s="2">
        <v>14666.7505904751</v>
      </c>
      <c r="AF374" s="2">
        <v>14777.570767655499</v>
      </c>
      <c r="AG374" s="2">
        <v>14883.886001229999</v>
      </c>
      <c r="AH374" s="2">
        <v>14985.0529127807</v>
      </c>
      <c r="AI374" s="2">
        <v>15081.450337193401</v>
      </c>
      <c r="AJ374" s="2">
        <v>15173.155772202401</v>
      </c>
      <c r="AK374" s="2">
        <v>15260.468189459099</v>
      </c>
      <c r="AL374" s="2">
        <v>15343.5583809462</v>
      </c>
      <c r="AM374" s="2">
        <v>15422.5075019696</v>
      </c>
      <c r="AN374" s="2">
        <v>15497.486234317101</v>
      </c>
      <c r="AO374" s="2">
        <v>15568.632722366099</v>
      </c>
      <c r="AP374" s="2">
        <v>15636.151429158301</v>
      </c>
      <c r="AQ374" s="2">
        <v>15700.263206963</v>
      </c>
      <c r="AR374" s="2"/>
      <c r="AS374" s="2"/>
      <c r="AT374" s="2"/>
      <c r="AU374" s="2"/>
      <c r="AV374" s="2"/>
      <c r="AW374" s="2"/>
      <c r="AX374" s="2"/>
      <c r="AY374" s="2"/>
      <c r="AZ374" s="2"/>
      <c r="BA374" s="2"/>
      <c r="BB374" s="2"/>
      <c r="BC374" s="2"/>
      <c r="BD374" s="2"/>
      <c r="BE374" s="2"/>
      <c r="BF374" s="2"/>
      <c r="BG374" s="2"/>
      <c r="BH374" s="2"/>
    </row>
    <row r="375" spans="1:60">
      <c r="A375" t="s">
        <v>197</v>
      </c>
      <c r="B375" t="s">
        <v>691</v>
      </c>
      <c r="C375" s="2">
        <v>18513</v>
      </c>
      <c r="D375" s="2">
        <v>18401</v>
      </c>
      <c r="E375" s="2">
        <v>18323</v>
      </c>
      <c r="F375" s="2">
        <v>18311</v>
      </c>
      <c r="G375" s="2">
        <v>18278</v>
      </c>
      <c r="H375" s="2">
        <v>18391</v>
      </c>
      <c r="I375" s="2">
        <v>18383</v>
      </c>
      <c r="J375" s="2">
        <v>18436</v>
      </c>
      <c r="K375" s="2">
        <v>18695</v>
      </c>
      <c r="L375" s="2">
        <v>18891</v>
      </c>
      <c r="M375" s="2">
        <v>19051</v>
      </c>
      <c r="N375" s="2">
        <v>19043</v>
      </c>
      <c r="O375" s="2">
        <v>19055</v>
      </c>
      <c r="P375" s="2">
        <v>19046</v>
      </c>
      <c r="Q375" s="2">
        <v>19037</v>
      </c>
      <c r="R375" s="2">
        <v>19037</v>
      </c>
      <c r="S375" s="2">
        <v>19074</v>
      </c>
      <c r="T375" s="2">
        <v>19058</v>
      </c>
      <c r="U375" s="2">
        <v>19044</v>
      </c>
      <c r="V375" s="2">
        <v>19019</v>
      </c>
      <c r="W375" s="2">
        <v>19054.482952349601</v>
      </c>
      <c r="X375" s="2">
        <v>19096.9416700703</v>
      </c>
      <c r="Y375" s="2">
        <v>19157.4156749947</v>
      </c>
      <c r="Z375" s="2">
        <v>19227.051405893399</v>
      </c>
      <c r="AA375" s="2">
        <v>19303.040831280399</v>
      </c>
      <c r="AB375" s="2">
        <v>19376.6014462844</v>
      </c>
      <c r="AC375" s="2">
        <v>19447.0322535138</v>
      </c>
      <c r="AD375" s="2">
        <v>19514.299974192199</v>
      </c>
      <c r="AE375" s="2">
        <v>19578.853911288701</v>
      </c>
      <c r="AF375" s="2">
        <v>19643.416559699901</v>
      </c>
      <c r="AG375" s="2">
        <v>19707.917558609199</v>
      </c>
      <c r="AH375" s="2">
        <v>19771.546818761399</v>
      </c>
      <c r="AI375" s="2">
        <v>19834.5448241431</v>
      </c>
      <c r="AJ375" s="2">
        <v>19896.8195950954</v>
      </c>
      <c r="AK375" s="2">
        <v>19958.044333490401</v>
      </c>
      <c r="AL375" s="2">
        <v>20017.985626486199</v>
      </c>
      <c r="AM375" s="2">
        <v>20076.132535945399</v>
      </c>
      <c r="AN375" s="2">
        <v>20132.2312127923</v>
      </c>
      <c r="AO375" s="2">
        <v>20185.971654694898</v>
      </c>
      <c r="AP375" s="2">
        <v>20237.240880643101</v>
      </c>
      <c r="AQ375" s="2">
        <v>20285.949689324101</v>
      </c>
      <c r="AR375" s="2"/>
      <c r="AS375" s="2"/>
      <c r="AT375" s="2"/>
      <c r="AU375" s="2"/>
      <c r="AV375" s="2"/>
      <c r="AW375" s="2"/>
      <c r="AX375" s="2"/>
      <c r="AY375" s="2"/>
      <c r="AZ375" s="2"/>
      <c r="BA375" s="2"/>
      <c r="BB375" s="2"/>
      <c r="BC375" s="2"/>
      <c r="BD375" s="2"/>
      <c r="BE375" s="2"/>
      <c r="BF375" s="2"/>
      <c r="BG375" s="2"/>
      <c r="BH375" s="2"/>
    </row>
    <row r="376" spans="1:60">
      <c r="A376" t="s">
        <v>197</v>
      </c>
      <c r="B376" t="s">
        <v>692</v>
      </c>
      <c r="C376" s="2">
        <v>14917</v>
      </c>
      <c r="D376" s="2">
        <v>14948</v>
      </c>
      <c r="E376" s="2">
        <v>14886</v>
      </c>
      <c r="F376" s="2">
        <v>14774</v>
      </c>
      <c r="G376" s="2">
        <v>14879</v>
      </c>
      <c r="H376" s="2">
        <v>14964</v>
      </c>
      <c r="I376" s="2">
        <v>15100</v>
      </c>
      <c r="J376" s="2">
        <v>15168</v>
      </c>
      <c r="K376" s="2">
        <v>15300</v>
      </c>
      <c r="L376" s="2">
        <v>15388</v>
      </c>
      <c r="M376" s="2">
        <v>15431</v>
      </c>
      <c r="N376" s="2">
        <v>15469</v>
      </c>
      <c r="O376" s="2">
        <v>15515</v>
      </c>
      <c r="P376" s="2">
        <v>15551</v>
      </c>
      <c r="Q376" s="2">
        <v>15577</v>
      </c>
      <c r="R376" s="2">
        <v>15611</v>
      </c>
      <c r="S376" s="2">
        <v>15609</v>
      </c>
      <c r="T376" s="2">
        <v>15631</v>
      </c>
      <c r="U376" s="2">
        <v>15650</v>
      </c>
      <c r="V376" s="2">
        <v>15649</v>
      </c>
      <c r="W376" s="2">
        <v>15644.7275852641</v>
      </c>
      <c r="X376" s="2">
        <v>15645.348541347301</v>
      </c>
      <c r="Y376" s="2">
        <v>15656.8006312954</v>
      </c>
      <c r="Z376" s="2">
        <v>15673.176807494099</v>
      </c>
      <c r="AA376" s="2">
        <v>15693.3915569988</v>
      </c>
      <c r="AB376" s="2">
        <v>15708.1221071052</v>
      </c>
      <c r="AC376" s="2">
        <v>15716.569248710701</v>
      </c>
      <c r="AD376" s="2">
        <v>15718.5917914859</v>
      </c>
      <c r="AE376" s="2">
        <v>15714.308581207801</v>
      </c>
      <c r="AF376" s="2">
        <v>15706.097541003301</v>
      </c>
      <c r="AG376" s="2">
        <v>15693.791543961601</v>
      </c>
      <c r="AH376" s="2">
        <v>15676.700726359401</v>
      </c>
      <c r="AI376" s="2">
        <v>15655.1337477165</v>
      </c>
      <c r="AJ376" s="2">
        <v>15629.2317302009</v>
      </c>
      <c r="AK376" s="2">
        <v>15599.1896338728</v>
      </c>
      <c r="AL376" s="2">
        <v>15565.254459817999</v>
      </c>
      <c r="AM376" s="2">
        <v>15527.4232278442</v>
      </c>
      <c r="AN376" s="2">
        <v>15485.988594328899</v>
      </c>
      <c r="AO376" s="2">
        <v>15441.218850392001</v>
      </c>
      <c r="AP376" s="2">
        <v>15393.4448648994</v>
      </c>
      <c r="AQ376" s="2">
        <v>15343.0247621609</v>
      </c>
      <c r="AR376" s="2"/>
      <c r="AS376" s="2"/>
      <c r="AT376" s="2"/>
      <c r="AU376" s="2"/>
      <c r="AV376" s="2"/>
      <c r="AW376" s="2"/>
      <c r="AX376" s="2"/>
      <c r="AY376" s="2"/>
      <c r="AZ376" s="2"/>
      <c r="BA376" s="2"/>
      <c r="BB376" s="2"/>
      <c r="BC376" s="2"/>
      <c r="BD376" s="2"/>
      <c r="BE376" s="2"/>
      <c r="BF376" s="2"/>
      <c r="BG376" s="2"/>
      <c r="BH376" s="2"/>
    </row>
    <row r="377" spans="1:60">
      <c r="A377" t="s">
        <v>197</v>
      </c>
      <c r="B377" t="s">
        <v>693</v>
      </c>
      <c r="C377" s="2">
        <v>3815</v>
      </c>
      <c r="D377" s="2">
        <v>3789</v>
      </c>
      <c r="E377" s="2">
        <v>3753</v>
      </c>
      <c r="F377" s="2">
        <v>3741</v>
      </c>
      <c r="G377" s="2">
        <v>3739</v>
      </c>
      <c r="H377" s="2">
        <v>3716</v>
      </c>
      <c r="I377" s="2">
        <v>3700</v>
      </c>
      <c r="J377" s="2">
        <v>3690</v>
      </c>
      <c r="K377" s="2">
        <v>3682</v>
      </c>
      <c r="L377" s="2">
        <v>3709</v>
      </c>
      <c r="M377" s="2">
        <v>3740</v>
      </c>
      <c r="N377" s="2">
        <v>3724</v>
      </c>
      <c r="O377" s="2">
        <v>3710</v>
      </c>
      <c r="P377" s="2">
        <v>3693</v>
      </c>
      <c r="Q377" s="2">
        <v>3676</v>
      </c>
      <c r="R377" s="2">
        <v>3665</v>
      </c>
      <c r="S377" s="2">
        <v>3650</v>
      </c>
      <c r="T377" s="2">
        <v>3629</v>
      </c>
      <c r="U377" s="2">
        <v>3606</v>
      </c>
      <c r="V377" s="2">
        <v>3588</v>
      </c>
      <c r="W377" s="2">
        <v>3566.0557562393201</v>
      </c>
      <c r="X377" s="2">
        <v>3544.8877310565999</v>
      </c>
      <c r="Y377" s="2">
        <v>3526.67708903622</v>
      </c>
      <c r="Z377" s="2">
        <v>3510.4169813579401</v>
      </c>
      <c r="AA377" s="2">
        <v>3495.8989056365399</v>
      </c>
      <c r="AB377" s="2">
        <v>3480.4653055619001</v>
      </c>
      <c r="AC377" s="2">
        <v>3464.1105986214402</v>
      </c>
      <c r="AD377" s="2">
        <v>3446.8638221426399</v>
      </c>
      <c r="AE377" s="2">
        <v>3428.8665717952699</v>
      </c>
      <c r="AF377" s="2">
        <v>3410.6882237837499</v>
      </c>
      <c r="AG377" s="2">
        <v>3392.3951514167602</v>
      </c>
      <c r="AH377" s="2">
        <v>3373.7728245271301</v>
      </c>
      <c r="AI377" s="2">
        <v>3354.87973634626</v>
      </c>
      <c r="AJ377" s="2">
        <v>3335.6903684723602</v>
      </c>
      <c r="AK377" s="2">
        <v>3316.21956440334</v>
      </c>
      <c r="AL377" s="2">
        <v>3296.4716022602001</v>
      </c>
      <c r="AM377" s="2">
        <v>3276.4214123025499</v>
      </c>
      <c r="AN377" s="2">
        <v>3256.12010332213</v>
      </c>
      <c r="AO377" s="2">
        <v>3235.6150469356098</v>
      </c>
      <c r="AP377" s="2">
        <v>3214.94347931727</v>
      </c>
      <c r="AQ377" s="2">
        <v>3194.1422913062001</v>
      </c>
      <c r="AR377" s="2"/>
      <c r="AS377" s="2"/>
      <c r="AT377" s="2"/>
      <c r="AU377" s="2"/>
      <c r="AV377" s="2"/>
      <c r="AW377" s="2"/>
      <c r="AX377" s="2"/>
      <c r="AY377" s="2"/>
      <c r="AZ377" s="2"/>
      <c r="BA377" s="2"/>
      <c r="BB377" s="2"/>
      <c r="BC377" s="2"/>
      <c r="BD377" s="2"/>
      <c r="BE377" s="2"/>
      <c r="BF377" s="2"/>
      <c r="BG377" s="2"/>
      <c r="BH377" s="2"/>
    </row>
    <row r="378" spans="1:60">
      <c r="A378" t="s">
        <v>197</v>
      </c>
      <c r="B378" t="s">
        <v>694</v>
      </c>
      <c r="C378" s="2">
        <v>17397</v>
      </c>
      <c r="D378" s="2">
        <v>17472</v>
      </c>
      <c r="E378" s="2">
        <v>17491</v>
      </c>
      <c r="F378" s="2">
        <v>17521</v>
      </c>
      <c r="G378" s="2">
        <v>17618</v>
      </c>
      <c r="H378" s="2">
        <v>17763</v>
      </c>
      <c r="I378" s="2">
        <v>17927</v>
      </c>
      <c r="J378" s="2">
        <v>18165</v>
      </c>
      <c r="K378" s="2">
        <v>18442</v>
      </c>
      <c r="L378" s="2">
        <v>18604</v>
      </c>
      <c r="M378" s="2">
        <v>18683</v>
      </c>
      <c r="N378" s="2">
        <v>18903</v>
      </c>
      <c r="O378" s="2">
        <v>19115</v>
      </c>
      <c r="P378" s="2">
        <v>19309</v>
      </c>
      <c r="Q378" s="2">
        <v>19499</v>
      </c>
      <c r="R378" s="2">
        <v>19709</v>
      </c>
      <c r="S378" s="2">
        <v>19961</v>
      </c>
      <c r="T378" s="2">
        <v>20225</v>
      </c>
      <c r="U378" s="2">
        <v>20394</v>
      </c>
      <c r="V378" s="2">
        <v>20571</v>
      </c>
      <c r="W378" s="2">
        <v>20551.687158293498</v>
      </c>
      <c r="X378" s="2">
        <v>20541.197262337901</v>
      </c>
      <c r="Y378" s="2">
        <v>20607.253749015301</v>
      </c>
      <c r="Z378" s="2">
        <v>20749.077339459702</v>
      </c>
      <c r="AA378" s="2">
        <v>20976.7116264086</v>
      </c>
      <c r="AB378" s="2">
        <v>21212.422803846999</v>
      </c>
      <c r="AC378" s="2">
        <v>21454.752773773002</v>
      </c>
      <c r="AD378" s="2">
        <v>21703.427806669399</v>
      </c>
      <c r="AE378" s="2">
        <v>21958.925819307999</v>
      </c>
      <c r="AF378" s="2">
        <v>22220.2624307115</v>
      </c>
      <c r="AG378" s="2">
        <v>22487.8301225328</v>
      </c>
      <c r="AH378" s="2">
        <v>22757.7767061134</v>
      </c>
      <c r="AI378" s="2">
        <v>23030.767671908201</v>
      </c>
      <c r="AJ378" s="2">
        <v>23306.554878979401</v>
      </c>
      <c r="AK378" s="2">
        <v>23584.8795437632</v>
      </c>
      <c r="AL378" s="2">
        <v>23865.489995623298</v>
      </c>
      <c r="AM378" s="2">
        <v>24147.811033604401</v>
      </c>
      <c r="AN378" s="2">
        <v>24431.4113901329</v>
      </c>
      <c r="AO378" s="2">
        <v>24716.094399603498</v>
      </c>
      <c r="AP378" s="2">
        <v>25001.49246198</v>
      </c>
      <c r="AQ378" s="2">
        <v>25287.355548355699</v>
      </c>
      <c r="AR378" s="2"/>
      <c r="AS378" s="2"/>
      <c r="AT378" s="2"/>
      <c r="AU378" s="2"/>
      <c r="AV378" s="2"/>
      <c r="AW378" s="2"/>
      <c r="AX378" s="2"/>
      <c r="AY378" s="2"/>
      <c r="AZ378" s="2"/>
      <c r="BA378" s="2"/>
      <c r="BB378" s="2"/>
      <c r="BC378" s="2"/>
      <c r="BD378" s="2"/>
      <c r="BE378" s="2"/>
      <c r="BF378" s="2"/>
      <c r="BG378" s="2"/>
      <c r="BH378" s="2"/>
    </row>
    <row r="379" spans="1:60">
      <c r="A379" t="s">
        <v>197</v>
      </c>
      <c r="B379" t="s">
        <v>695</v>
      </c>
      <c r="C379" s="2">
        <v>14383</v>
      </c>
      <c r="D379" s="2">
        <v>14227</v>
      </c>
      <c r="E379" s="2">
        <v>13983</v>
      </c>
      <c r="F379" s="2">
        <v>13792</v>
      </c>
      <c r="G379" s="2">
        <v>13620</v>
      </c>
      <c r="H379" s="2">
        <v>13474</v>
      </c>
      <c r="I379" s="2">
        <v>13322</v>
      </c>
      <c r="J379" s="2">
        <v>13253</v>
      </c>
      <c r="K379" s="2">
        <v>13233</v>
      </c>
      <c r="L379" s="2">
        <v>13188</v>
      </c>
      <c r="M379" s="2">
        <v>13172</v>
      </c>
      <c r="N379" s="2">
        <v>13174</v>
      </c>
      <c r="O379" s="2">
        <v>13190</v>
      </c>
      <c r="P379" s="2">
        <v>13192</v>
      </c>
      <c r="Q379" s="2">
        <v>13182</v>
      </c>
      <c r="R379" s="2">
        <v>13185</v>
      </c>
      <c r="S379" s="2">
        <v>13204</v>
      </c>
      <c r="T379" s="2">
        <v>13205</v>
      </c>
      <c r="U379" s="2">
        <v>13192</v>
      </c>
      <c r="V379" s="2">
        <v>13160</v>
      </c>
      <c r="W379" s="2">
        <v>13076.4263233612</v>
      </c>
      <c r="X379" s="2">
        <v>13005.677764892</v>
      </c>
      <c r="Y379" s="2">
        <v>12959.8869427479</v>
      </c>
      <c r="Z379" s="2">
        <v>12933.865478653001</v>
      </c>
      <c r="AA379" s="2">
        <v>12927.473376243001</v>
      </c>
      <c r="AB379" s="2">
        <v>12921.9432656023</v>
      </c>
      <c r="AC379" s="2">
        <v>12916.529248221301</v>
      </c>
      <c r="AD379" s="2">
        <v>12911.0367444231</v>
      </c>
      <c r="AE379" s="2">
        <v>12905.557775588401</v>
      </c>
      <c r="AF379" s="2">
        <v>12899.483285452599</v>
      </c>
      <c r="AG379" s="2">
        <v>12893.050657278</v>
      </c>
      <c r="AH379" s="2">
        <v>12885.276923240801</v>
      </c>
      <c r="AI379" s="2">
        <v>12876.452136264799</v>
      </c>
      <c r="AJ379" s="2">
        <v>12866.5396361699</v>
      </c>
      <c r="AK379" s="2">
        <v>12855.5049743531</v>
      </c>
      <c r="AL379" s="2">
        <v>12843.3035236506</v>
      </c>
      <c r="AM379" s="2">
        <v>12829.745617496301</v>
      </c>
      <c r="AN379" s="2">
        <v>12814.769262747701</v>
      </c>
      <c r="AO379" s="2">
        <v>12798.3272434888</v>
      </c>
      <c r="AP379" s="2">
        <v>12780.234486244801</v>
      </c>
      <c r="AQ379" s="2">
        <v>12760.3805914527</v>
      </c>
      <c r="AR379" s="2"/>
      <c r="AS379" s="2"/>
      <c r="AT379" s="2"/>
      <c r="AU379" s="2"/>
      <c r="AV379" s="2"/>
      <c r="AW379" s="2"/>
      <c r="AX379" s="2"/>
      <c r="AY379" s="2"/>
      <c r="AZ379" s="2"/>
      <c r="BA379" s="2"/>
      <c r="BB379" s="2"/>
      <c r="BC379" s="2"/>
      <c r="BD379" s="2"/>
      <c r="BE379" s="2"/>
      <c r="BF379" s="2"/>
      <c r="BG379" s="2"/>
      <c r="BH379" s="2"/>
    </row>
    <row r="380" spans="1:60">
      <c r="A380" t="s">
        <v>197</v>
      </c>
      <c r="B380" t="s">
        <v>696</v>
      </c>
      <c r="C380" s="2">
        <v>3668</v>
      </c>
      <c r="D380" s="2">
        <v>3680</v>
      </c>
      <c r="E380" s="2">
        <v>3671</v>
      </c>
      <c r="F380" s="2">
        <v>3665</v>
      </c>
      <c r="G380" s="2">
        <v>3673</v>
      </c>
      <c r="H380" s="2">
        <v>3685</v>
      </c>
      <c r="I380" s="2">
        <v>3670</v>
      </c>
      <c r="J380" s="2">
        <v>3668</v>
      </c>
      <c r="K380" s="2">
        <v>3678</v>
      </c>
      <c r="L380" s="2">
        <v>3691</v>
      </c>
      <c r="M380" s="2">
        <v>3674</v>
      </c>
      <c r="N380" s="2">
        <v>3664</v>
      </c>
      <c r="O380" s="2">
        <v>3652</v>
      </c>
      <c r="P380" s="2">
        <v>3646</v>
      </c>
      <c r="Q380" s="2">
        <v>3648</v>
      </c>
      <c r="R380" s="2">
        <v>3637</v>
      </c>
      <c r="S380" s="2">
        <v>3625</v>
      </c>
      <c r="T380" s="2">
        <v>3629</v>
      </c>
      <c r="U380" s="2">
        <v>3622</v>
      </c>
      <c r="V380" s="2">
        <v>3727</v>
      </c>
      <c r="W380" s="2">
        <v>3712.9482717569299</v>
      </c>
      <c r="X380" s="2">
        <v>3700.4566635004599</v>
      </c>
      <c r="Y380" s="2">
        <v>3689.9778783249099</v>
      </c>
      <c r="Z380" s="2">
        <v>3679.7541777779502</v>
      </c>
      <c r="AA380" s="2">
        <v>3669.0334969338401</v>
      </c>
      <c r="AB380" s="2">
        <v>3657.0298648826702</v>
      </c>
      <c r="AC380" s="2">
        <v>3643.6430645323699</v>
      </c>
      <c r="AD380" s="2">
        <v>3628.8863755573502</v>
      </c>
      <c r="AE380" s="2">
        <v>3612.92501124521</v>
      </c>
      <c r="AF380" s="2">
        <v>3596.2487935569902</v>
      </c>
      <c r="AG380" s="2">
        <v>3579.0668480885001</v>
      </c>
      <c r="AH380" s="2">
        <v>3561.4223667090901</v>
      </c>
      <c r="AI380" s="2">
        <v>3543.4424642538802</v>
      </c>
      <c r="AJ380" s="2">
        <v>3525.1411517987499</v>
      </c>
      <c r="AK380" s="2">
        <v>3506.5772109667901</v>
      </c>
      <c r="AL380" s="2">
        <v>3487.7946486627302</v>
      </c>
      <c r="AM380" s="2">
        <v>3468.7667435641201</v>
      </c>
      <c r="AN380" s="2">
        <v>3449.5073555497802</v>
      </c>
      <c r="AO380" s="2">
        <v>3430.0041780718402</v>
      </c>
      <c r="AP380" s="2">
        <v>3410.2091033584202</v>
      </c>
      <c r="AQ380" s="2">
        <v>3390.0988590106599</v>
      </c>
      <c r="AR380" s="2"/>
      <c r="AS380" s="2"/>
      <c r="AT380" s="2"/>
      <c r="AU380" s="2"/>
      <c r="AV380" s="2"/>
      <c r="AW380" s="2"/>
      <c r="AX380" s="2"/>
      <c r="AY380" s="2"/>
      <c r="AZ380" s="2"/>
      <c r="BA380" s="2"/>
      <c r="BB380" s="2"/>
      <c r="BC380" s="2"/>
      <c r="BD380" s="2"/>
      <c r="BE380" s="2"/>
      <c r="BF380" s="2"/>
      <c r="BG380" s="2"/>
      <c r="BH380" s="2"/>
    </row>
    <row r="381" spans="1:60">
      <c r="A381" t="s">
        <v>197</v>
      </c>
      <c r="B381" t="s">
        <v>697</v>
      </c>
      <c r="C381" s="2">
        <v>8978</v>
      </c>
      <c r="D381" s="2">
        <v>8892</v>
      </c>
      <c r="E381" s="2">
        <v>8779</v>
      </c>
      <c r="F381" s="2">
        <v>8665</v>
      </c>
      <c r="G381" s="2">
        <v>8578</v>
      </c>
      <c r="H381" s="2">
        <v>8571</v>
      </c>
      <c r="I381" s="2">
        <v>8632</v>
      </c>
      <c r="J381" s="2">
        <v>8695</v>
      </c>
      <c r="K381" s="2">
        <v>8825</v>
      </c>
      <c r="L381" s="2">
        <v>8962</v>
      </c>
      <c r="M381" s="2">
        <v>9080</v>
      </c>
      <c r="N381" s="2">
        <v>9129</v>
      </c>
      <c r="O381" s="2">
        <v>9216</v>
      </c>
      <c r="P381" s="2">
        <v>9279</v>
      </c>
      <c r="Q381" s="2">
        <v>9322</v>
      </c>
      <c r="R381" s="2">
        <v>9409</v>
      </c>
      <c r="S381" s="2">
        <v>9491</v>
      </c>
      <c r="T381" s="2">
        <v>9558</v>
      </c>
      <c r="U381" s="2">
        <v>9617</v>
      </c>
      <c r="V381" s="2">
        <v>9650</v>
      </c>
      <c r="W381" s="2">
        <v>9725.7286547192707</v>
      </c>
      <c r="X381" s="2">
        <v>9804.2355298057792</v>
      </c>
      <c r="Y381" s="2">
        <v>9893.5393815403895</v>
      </c>
      <c r="Z381" s="2">
        <v>9988.4428720165397</v>
      </c>
      <c r="AA381" s="2">
        <v>10087.4847260263</v>
      </c>
      <c r="AB381" s="2">
        <v>10181.9577110723</v>
      </c>
      <c r="AC381" s="2">
        <v>10272.624997889099</v>
      </c>
      <c r="AD381" s="2">
        <v>10359.474065099301</v>
      </c>
      <c r="AE381" s="2">
        <v>10443.072726415199</v>
      </c>
      <c r="AF381" s="2">
        <v>10526.367495423199</v>
      </c>
      <c r="AG381" s="2">
        <v>10609.6784876654</v>
      </c>
      <c r="AH381" s="2">
        <v>10692.6462037034</v>
      </c>
      <c r="AI381" s="2">
        <v>10775.7321659307</v>
      </c>
      <c r="AJ381" s="2">
        <v>10858.8424516543</v>
      </c>
      <c r="AK381" s="2">
        <v>10942.1038946723</v>
      </c>
      <c r="AL381" s="2">
        <v>11025.653836871001</v>
      </c>
      <c r="AM381" s="2">
        <v>11109.3919295623</v>
      </c>
      <c r="AN381" s="2">
        <v>11193.253163600401</v>
      </c>
      <c r="AO381" s="2">
        <v>11277.1405797264</v>
      </c>
      <c r="AP381" s="2">
        <v>11360.956881910601</v>
      </c>
      <c r="AQ381" s="2">
        <v>11444.628853357601</v>
      </c>
      <c r="AR381" s="2"/>
      <c r="AS381" s="2"/>
      <c r="AT381" s="2"/>
      <c r="AU381" s="2"/>
      <c r="AV381" s="2"/>
      <c r="AW381" s="2"/>
      <c r="AX381" s="2"/>
      <c r="AY381" s="2"/>
      <c r="AZ381" s="2"/>
      <c r="BA381" s="2"/>
      <c r="BB381" s="2"/>
      <c r="BC381" s="2"/>
      <c r="BD381" s="2"/>
      <c r="BE381" s="2"/>
      <c r="BF381" s="2"/>
      <c r="BG381" s="2"/>
      <c r="BH381" s="2"/>
    </row>
    <row r="382" spans="1:60">
      <c r="A382" t="s">
        <v>197</v>
      </c>
      <c r="B382" t="s">
        <v>698</v>
      </c>
      <c r="C382" s="2">
        <v>4488</v>
      </c>
      <c r="D382" s="2">
        <v>4467</v>
      </c>
      <c r="E382" s="2">
        <v>4433</v>
      </c>
      <c r="F382" s="2">
        <v>4408</v>
      </c>
      <c r="G382" s="2">
        <v>4404</v>
      </c>
      <c r="H382" s="2">
        <v>4418</v>
      </c>
      <c r="I382" s="2">
        <v>4453</v>
      </c>
      <c r="J382" s="2">
        <v>4472</v>
      </c>
      <c r="K382" s="2">
        <v>4523</v>
      </c>
      <c r="L382" s="2">
        <v>4592</v>
      </c>
      <c r="M382" s="2">
        <v>4668</v>
      </c>
      <c r="N382" s="2">
        <v>4574</v>
      </c>
      <c r="O382" s="2">
        <v>4466</v>
      </c>
      <c r="P382" s="2">
        <v>4381</v>
      </c>
      <c r="Q382" s="2">
        <v>4323</v>
      </c>
      <c r="R382" s="2">
        <v>4219</v>
      </c>
      <c r="S382" s="2">
        <v>4153</v>
      </c>
      <c r="T382" s="2">
        <v>4087</v>
      </c>
      <c r="U382" s="2">
        <v>4024</v>
      </c>
      <c r="V382" s="2">
        <v>3968</v>
      </c>
      <c r="W382" s="2">
        <v>3885.9121031335599</v>
      </c>
      <c r="X382" s="2">
        <v>3811.06004556373</v>
      </c>
      <c r="Y382" s="2">
        <v>3743.1287768260499</v>
      </c>
      <c r="Z382" s="2">
        <v>3679.6683303773698</v>
      </c>
      <c r="AA382" s="2">
        <v>3619.6838677184201</v>
      </c>
      <c r="AB382" s="2">
        <v>3558.4628321211699</v>
      </c>
      <c r="AC382" s="2">
        <v>3497.81682984598</v>
      </c>
      <c r="AD382" s="2">
        <v>3437.31178368782</v>
      </c>
      <c r="AE382" s="2">
        <v>3376.8228558375299</v>
      </c>
      <c r="AF382" s="2">
        <v>3316.5246045690901</v>
      </c>
      <c r="AG382" s="2">
        <v>3256.3973365537299</v>
      </c>
      <c r="AH382" s="2">
        <v>3196.14471973426</v>
      </c>
      <c r="AI382" s="2">
        <v>3135.8721456686599</v>
      </c>
      <c r="AJ382" s="2">
        <v>3075.5304124167101</v>
      </c>
      <c r="AK382" s="2">
        <v>3015.0977269964701</v>
      </c>
      <c r="AL382" s="2">
        <v>2954.5409561030001</v>
      </c>
      <c r="AM382" s="2">
        <v>2893.8417105006702</v>
      </c>
      <c r="AN382" s="2">
        <v>2832.9968473316899</v>
      </c>
      <c r="AO382" s="2">
        <v>2771.9545883936098</v>
      </c>
      <c r="AP382" s="2">
        <v>2710.66479103452</v>
      </c>
      <c r="AQ382" s="2">
        <v>2649.0883076014202</v>
      </c>
      <c r="AR382" s="2"/>
      <c r="AS382" s="2"/>
      <c r="AT382" s="2"/>
      <c r="AU382" s="2"/>
      <c r="AV382" s="2"/>
      <c r="AW382" s="2"/>
      <c r="AX382" s="2"/>
      <c r="AY382" s="2"/>
      <c r="AZ382" s="2"/>
      <c r="BA382" s="2"/>
      <c r="BB382" s="2"/>
      <c r="BC382" s="2"/>
      <c r="BD382" s="2"/>
      <c r="BE382" s="2"/>
      <c r="BF382" s="2"/>
      <c r="BG382" s="2"/>
      <c r="BH382" s="2"/>
    </row>
    <row r="383" spans="1:60">
      <c r="A383" t="s">
        <v>197</v>
      </c>
      <c r="B383" t="s">
        <v>699</v>
      </c>
      <c r="C383" s="2">
        <v>11258</v>
      </c>
      <c r="D383" s="2">
        <v>11365</v>
      </c>
      <c r="E383" s="2">
        <v>11449</v>
      </c>
      <c r="F383" s="2">
        <v>11485</v>
      </c>
      <c r="G383" s="2">
        <v>11510</v>
      </c>
      <c r="H383" s="2">
        <v>11533</v>
      </c>
      <c r="I383" s="2">
        <v>11585</v>
      </c>
      <c r="J383" s="2">
        <v>11796</v>
      </c>
      <c r="K383" s="2">
        <v>12008</v>
      </c>
      <c r="L383" s="2">
        <v>12147</v>
      </c>
      <c r="M383" s="2">
        <v>12306</v>
      </c>
      <c r="N383" s="2">
        <v>12300</v>
      </c>
      <c r="O383" s="2">
        <v>12307</v>
      </c>
      <c r="P383" s="2">
        <v>12312</v>
      </c>
      <c r="Q383" s="2">
        <v>12299</v>
      </c>
      <c r="R383" s="2">
        <v>12295</v>
      </c>
      <c r="S383" s="2">
        <v>12418</v>
      </c>
      <c r="T383" s="2">
        <v>12438</v>
      </c>
      <c r="U383" s="2">
        <v>12468</v>
      </c>
      <c r="V383" s="2">
        <v>12499</v>
      </c>
      <c r="W383" s="2">
        <v>12450.4476001979</v>
      </c>
      <c r="X383" s="2">
        <v>12411.265230949301</v>
      </c>
      <c r="Y383" s="2">
        <v>12398.972560989099</v>
      </c>
      <c r="Z383" s="2">
        <v>12410.4851598883</v>
      </c>
      <c r="AA383" s="2">
        <v>12448.3336781252</v>
      </c>
      <c r="AB383" s="2">
        <v>12484.779016771199</v>
      </c>
      <c r="AC383" s="2">
        <v>12519.015817482999</v>
      </c>
      <c r="AD383" s="2">
        <v>12550.595264797201</v>
      </c>
      <c r="AE383" s="2">
        <v>12579.575786097799</v>
      </c>
      <c r="AF383" s="2">
        <v>12610.6433375005</v>
      </c>
      <c r="AG383" s="2">
        <v>12643.915064779099</v>
      </c>
      <c r="AH383" s="2">
        <v>12677.960185853</v>
      </c>
      <c r="AI383" s="2">
        <v>12712.992411618199</v>
      </c>
      <c r="AJ383" s="2">
        <v>12748.9158621676</v>
      </c>
      <c r="AK383" s="2">
        <v>12785.682371515601</v>
      </c>
      <c r="AL383" s="2">
        <v>12823.2617115372</v>
      </c>
      <c r="AM383" s="2">
        <v>12861.533771963799</v>
      </c>
      <c r="AN383" s="2">
        <v>12900.4698246961</v>
      </c>
      <c r="AO383" s="2">
        <v>12940.0250876135</v>
      </c>
      <c r="AP383" s="2">
        <v>12980.133606461901</v>
      </c>
      <c r="AQ383" s="2">
        <v>13020.674589952599</v>
      </c>
      <c r="AR383" s="2"/>
      <c r="AS383" s="2"/>
      <c r="AT383" s="2"/>
      <c r="AU383" s="2"/>
      <c r="AV383" s="2"/>
      <c r="AW383" s="2"/>
      <c r="AX383" s="2"/>
      <c r="AY383" s="2"/>
      <c r="AZ383" s="2"/>
      <c r="BA383" s="2"/>
      <c r="BB383" s="2"/>
      <c r="BC383" s="2"/>
      <c r="BD383" s="2"/>
      <c r="BE383" s="2"/>
      <c r="BF383" s="2"/>
      <c r="BG383" s="2"/>
      <c r="BH383" s="2"/>
    </row>
    <row r="384" spans="1:60">
      <c r="A384" t="s">
        <v>197</v>
      </c>
      <c r="B384" t="s">
        <v>700</v>
      </c>
      <c r="C384" s="2">
        <v>3620</v>
      </c>
      <c r="D384" s="2">
        <v>3616</v>
      </c>
      <c r="E384" s="2">
        <v>3582</v>
      </c>
      <c r="F384" s="2">
        <v>3538</v>
      </c>
      <c r="G384" s="2">
        <v>3512</v>
      </c>
      <c r="H384" s="2">
        <v>3483</v>
      </c>
      <c r="I384" s="2">
        <v>3394</v>
      </c>
      <c r="J384" s="2">
        <v>3292</v>
      </c>
      <c r="K384" s="2">
        <v>3209</v>
      </c>
      <c r="L384" s="2">
        <v>3153</v>
      </c>
      <c r="M384" s="2">
        <v>3085</v>
      </c>
      <c r="N384" s="2">
        <v>3064</v>
      </c>
      <c r="O384" s="2">
        <v>3049</v>
      </c>
      <c r="P384" s="2">
        <v>3036</v>
      </c>
      <c r="Q384" s="2">
        <v>3023</v>
      </c>
      <c r="R384" s="2">
        <v>3012</v>
      </c>
      <c r="S384" s="2">
        <v>3001</v>
      </c>
      <c r="T384" s="2">
        <v>3000</v>
      </c>
      <c r="U384" s="2">
        <v>2974</v>
      </c>
      <c r="V384" s="2">
        <v>2969</v>
      </c>
      <c r="W384" s="2">
        <v>2944.7353106302899</v>
      </c>
      <c r="X384" s="2">
        <v>2924.7358903398299</v>
      </c>
      <c r="Y384" s="2">
        <v>2909.8495441898699</v>
      </c>
      <c r="Z384" s="2">
        <v>2898.4028396856202</v>
      </c>
      <c r="AA384" s="2">
        <v>2890.3498591436901</v>
      </c>
      <c r="AB384" s="2">
        <v>2881.2364660496301</v>
      </c>
      <c r="AC384" s="2">
        <v>2870.9698651620702</v>
      </c>
      <c r="AD384" s="2">
        <v>2859.55479650188</v>
      </c>
      <c r="AE384" s="2">
        <v>2847.07942888463</v>
      </c>
      <c r="AF384" s="2">
        <v>2834.1146547575299</v>
      </c>
      <c r="AG384" s="2">
        <v>2820.8147247801498</v>
      </c>
      <c r="AH384" s="2">
        <v>2807.0691746109801</v>
      </c>
      <c r="AI384" s="2">
        <v>2792.97615894103</v>
      </c>
      <c r="AJ384" s="2">
        <v>2778.5155066979</v>
      </c>
      <c r="AK384" s="2">
        <v>2763.7254493851701</v>
      </c>
      <c r="AL384" s="2">
        <v>2748.66956494753</v>
      </c>
      <c r="AM384" s="2">
        <v>2733.3701562985598</v>
      </c>
      <c r="AN384" s="2">
        <v>2717.8508132031502</v>
      </c>
      <c r="AO384" s="2">
        <v>2702.08647640767</v>
      </c>
      <c r="AP384" s="2">
        <v>2686.0528083509898</v>
      </c>
      <c r="AQ384" s="2">
        <v>2669.7673929177199</v>
      </c>
      <c r="AR384" s="2"/>
      <c r="AS384" s="2"/>
      <c r="AT384" s="2"/>
      <c r="AU384" s="2"/>
      <c r="AV384" s="2"/>
      <c r="AW384" s="2"/>
      <c r="AX384" s="2"/>
      <c r="AY384" s="2"/>
      <c r="AZ384" s="2"/>
      <c r="BA384" s="2"/>
      <c r="BB384" s="2"/>
      <c r="BC384" s="2"/>
      <c r="BD384" s="2"/>
      <c r="BE384" s="2"/>
      <c r="BF384" s="2"/>
      <c r="BG384" s="2"/>
      <c r="BH384" s="2"/>
    </row>
    <row r="385" spans="1:60">
      <c r="A385" t="s">
        <v>197</v>
      </c>
      <c r="B385" t="s">
        <v>126</v>
      </c>
      <c r="C385" s="2">
        <v>8131</v>
      </c>
      <c r="D385" s="2">
        <v>8179</v>
      </c>
      <c r="E385" s="2">
        <v>8178</v>
      </c>
      <c r="F385" s="2">
        <v>8204</v>
      </c>
      <c r="G385" s="2">
        <v>8204</v>
      </c>
      <c r="H385" s="2">
        <v>8265</v>
      </c>
      <c r="I385" s="2">
        <v>8356</v>
      </c>
      <c r="J385" s="2">
        <v>8449</v>
      </c>
      <c r="K385" s="2">
        <v>8562</v>
      </c>
      <c r="L385" s="2">
        <v>8682</v>
      </c>
      <c r="M385" s="2">
        <v>8790</v>
      </c>
      <c r="N385" s="2">
        <v>8835</v>
      </c>
      <c r="O385" s="2">
        <v>8881</v>
      </c>
      <c r="P385" s="2">
        <v>8955</v>
      </c>
      <c r="Q385" s="2">
        <v>9022</v>
      </c>
      <c r="R385" s="2">
        <v>9101</v>
      </c>
      <c r="S385" s="2">
        <v>9173</v>
      </c>
      <c r="T385" s="2">
        <v>9231</v>
      </c>
      <c r="U385" s="2">
        <v>9293</v>
      </c>
      <c r="V385" s="2">
        <v>9361</v>
      </c>
      <c r="W385" s="2">
        <v>9378.7745388671792</v>
      </c>
      <c r="X385" s="2">
        <v>9397.8325174868605</v>
      </c>
      <c r="Y385" s="2">
        <v>9427.80506954263</v>
      </c>
      <c r="Z385" s="2">
        <v>9466.2151150858899</v>
      </c>
      <c r="AA385" s="2">
        <v>9512.7629131149806</v>
      </c>
      <c r="AB385" s="2">
        <v>9559.0778026110002</v>
      </c>
      <c r="AC385" s="2">
        <v>9605.0567053817995</v>
      </c>
      <c r="AD385" s="2">
        <v>9650.8462498139907</v>
      </c>
      <c r="AE385" s="2">
        <v>9696.9243857213605</v>
      </c>
      <c r="AF385" s="2">
        <v>9743.6414760129101</v>
      </c>
      <c r="AG385" s="2">
        <v>9791.2711142555308</v>
      </c>
      <c r="AH385" s="2">
        <v>9839.5287306549799</v>
      </c>
      <c r="AI385" s="2">
        <v>9888.7473273821597</v>
      </c>
      <c r="AJ385" s="2">
        <v>9939.0125835457093</v>
      </c>
      <c r="AK385" s="2">
        <v>9990.4660499605397</v>
      </c>
      <c r="AL385" s="2">
        <v>10043.2128660869</v>
      </c>
      <c r="AM385" s="2">
        <v>10097.2325520575</v>
      </c>
      <c r="AN385" s="2">
        <v>10152.5921174457</v>
      </c>
      <c r="AO385" s="2">
        <v>10209.2714959724</v>
      </c>
      <c r="AP385" s="2">
        <v>10267.220241393799</v>
      </c>
      <c r="AQ385" s="2">
        <v>10326.299897838</v>
      </c>
      <c r="AR385" s="2"/>
      <c r="AS385" s="2"/>
      <c r="AT385" s="2"/>
      <c r="AU385" s="2"/>
      <c r="AV385" s="2"/>
      <c r="AW385" s="2"/>
      <c r="AX385" s="2"/>
      <c r="AY385" s="2"/>
      <c r="AZ385" s="2"/>
      <c r="BA385" s="2"/>
      <c r="BB385" s="2"/>
      <c r="BC385" s="2"/>
      <c r="BD385" s="2"/>
      <c r="BE385" s="2"/>
      <c r="BF385" s="2"/>
      <c r="BG385" s="2"/>
      <c r="BH385" s="2"/>
    </row>
    <row r="386" spans="1:60">
      <c r="A386" t="s">
        <v>197</v>
      </c>
      <c r="B386" t="s">
        <v>701</v>
      </c>
      <c r="C386" s="2">
        <v>5404</v>
      </c>
      <c r="D386" s="2">
        <v>5447</v>
      </c>
      <c r="E386" s="2">
        <v>5505</v>
      </c>
      <c r="F386" s="2">
        <v>5512</v>
      </c>
      <c r="G386" s="2">
        <v>5516</v>
      </c>
      <c r="H386" s="2">
        <v>5547</v>
      </c>
      <c r="I386" s="2">
        <v>5623</v>
      </c>
      <c r="J386" s="2">
        <v>5687</v>
      </c>
      <c r="K386" s="2">
        <v>5782</v>
      </c>
      <c r="L386" s="2">
        <v>5854</v>
      </c>
      <c r="M386" s="2">
        <v>5882</v>
      </c>
      <c r="N386" s="2">
        <v>5888</v>
      </c>
      <c r="O386" s="2">
        <v>5928</v>
      </c>
      <c r="P386" s="2">
        <v>5983</v>
      </c>
      <c r="Q386" s="2">
        <v>6071</v>
      </c>
      <c r="R386" s="2">
        <v>6195</v>
      </c>
      <c r="S386" s="2">
        <v>6282</v>
      </c>
      <c r="T386" s="2">
        <v>6367</v>
      </c>
      <c r="U386" s="2">
        <v>6432</v>
      </c>
      <c r="V386" s="2">
        <v>6522</v>
      </c>
      <c r="W386" s="2">
        <v>6642.1913094974598</v>
      </c>
      <c r="X386" s="2">
        <v>6768.1780472887203</v>
      </c>
      <c r="Y386" s="2">
        <v>6905.3725110387604</v>
      </c>
      <c r="Z386" s="2">
        <v>7050.97043857878</v>
      </c>
      <c r="AA386" s="2">
        <v>7204.0285686636198</v>
      </c>
      <c r="AB386" s="2">
        <v>7359.0538792741199</v>
      </c>
      <c r="AC386" s="2">
        <v>7515.6136042694798</v>
      </c>
      <c r="AD386" s="2">
        <v>7673.6529074503196</v>
      </c>
      <c r="AE386" s="2">
        <v>7833.5989056857998</v>
      </c>
      <c r="AF386" s="2">
        <v>7993.5377578395901</v>
      </c>
      <c r="AG386" s="2">
        <v>8153.6040750080301</v>
      </c>
      <c r="AH386" s="2">
        <v>8313.5601074603492</v>
      </c>
      <c r="AI386" s="2">
        <v>8473.6855709445008</v>
      </c>
      <c r="AJ386" s="2">
        <v>8634.0064430890798</v>
      </c>
      <c r="AK386" s="2">
        <v>8794.5368644350292</v>
      </c>
      <c r="AL386" s="2">
        <v>8955.3073449788008</v>
      </c>
      <c r="AM386" s="2">
        <v>9116.2020070315702</v>
      </c>
      <c r="AN386" s="2">
        <v>9277.2774580908499</v>
      </c>
      <c r="AO386" s="2">
        <v>9438.5079838024903</v>
      </c>
      <c r="AP386" s="2">
        <v>9599.8948404229195</v>
      </c>
      <c r="AQ386" s="2">
        <v>9761.4020714530197</v>
      </c>
      <c r="AR386" s="2"/>
      <c r="AS386" s="2"/>
      <c r="AT386" s="2"/>
      <c r="AU386" s="2"/>
      <c r="AV386" s="2"/>
      <c r="AW386" s="2"/>
      <c r="AX386" s="2"/>
      <c r="AY386" s="2"/>
      <c r="AZ386" s="2"/>
      <c r="BA386" s="2"/>
      <c r="BB386" s="2"/>
      <c r="BC386" s="2"/>
      <c r="BD386" s="2"/>
      <c r="BE386" s="2"/>
      <c r="BF386" s="2"/>
      <c r="BG386" s="2"/>
      <c r="BH386" s="2"/>
    </row>
    <row r="387" spans="1:60">
      <c r="A387" t="s">
        <v>197</v>
      </c>
      <c r="B387" t="s">
        <v>702</v>
      </c>
      <c r="C387" s="2">
        <v>6136</v>
      </c>
      <c r="D387" s="2">
        <v>6652</v>
      </c>
      <c r="E387" s="2">
        <v>7080</v>
      </c>
      <c r="F387" s="2">
        <v>7313</v>
      </c>
      <c r="G387" s="2">
        <v>7391</v>
      </c>
      <c r="H387" s="2">
        <v>7529</v>
      </c>
      <c r="I387" s="2">
        <v>7576</v>
      </c>
      <c r="J387" s="2">
        <v>7607</v>
      </c>
      <c r="K387" s="2">
        <v>7655</v>
      </c>
      <c r="L387" s="2">
        <v>7712</v>
      </c>
      <c r="M387" s="2">
        <v>7758</v>
      </c>
      <c r="N387" s="2">
        <v>7866</v>
      </c>
      <c r="O387" s="2">
        <v>8001</v>
      </c>
      <c r="P387" s="2">
        <v>8294</v>
      </c>
      <c r="Q387" s="2">
        <v>8626</v>
      </c>
      <c r="R387" s="2">
        <v>8856</v>
      </c>
      <c r="S387" s="2">
        <v>9323</v>
      </c>
      <c r="T387" s="2">
        <v>9719</v>
      </c>
      <c r="U387" s="2">
        <v>10153</v>
      </c>
      <c r="V387" s="2">
        <v>10703</v>
      </c>
      <c r="W387" s="2">
        <v>11144.248078386199</v>
      </c>
      <c r="X387" s="2">
        <v>11600.8016246885</v>
      </c>
      <c r="Y387" s="2">
        <v>12085.7997282205</v>
      </c>
      <c r="Z387" s="2">
        <v>12595.2487550318</v>
      </c>
      <c r="AA387" s="2">
        <v>13127.131743575401</v>
      </c>
      <c r="AB387" s="2">
        <v>13674.235875595999</v>
      </c>
      <c r="AC387" s="2">
        <v>14236.225016935699</v>
      </c>
      <c r="AD387" s="2">
        <v>14813.2002615769</v>
      </c>
      <c r="AE387" s="2">
        <v>15405.9663827365</v>
      </c>
      <c r="AF387" s="2">
        <v>16004.4335821642</v>
      </c>
      <c r="AG387" s="2">
        <v>16608.981481096002</v>
      </c>
      <c r="AH387" s="2">
        <v>17219.295077839601</v>
      </c>
      <c r="AI387" s="2">
        <v>17836.0707257869</v>
      </c>
      <c r="AJ387" s="2">
        <v>18459.449409641598</v>
      </c>
      <c r="AK387" s="2">
        <v>19089.472439335601</v>
      </c>
      <c r="AL387" s="2">
        <v>19726.1533843039</v>
      </c>
      <c r="AM387" s="2">
        <v>20369.416413085899</v>
      </c>
      <c r="AN387" s="2">
        <v>21019.314215506402</v>
      </c>
      <c r="AO387" s="2">
        <v>21675.6698307037</v>
      </c>
      <c r="AP387" s="2">
        <v>22338.365620373701</v>
      </c>
      <c r="AQ387" s="2">
        <v>23007.1105105391</v>
      </c>
      <c r="AR387" s="2"/>
      <c r="AS387" s="2"/>
      <c r="AT387" s="2"/>
      <c r="AU387" s="2"/>
      <c r="AV387" s="2"/>
      <c r="AW387" s="2"/>
      <c r="AX387" s="2"/>
      <c r="AY387" s="2"/>
      <c r="AZ387" s="2"/>
      <c r="BA387" s="2"/>
      <c r="BB387" s="2"/>
      <c r="BC387" s="2"/>
      <c r="BD387" s="2"/>
      <c r="BE387" s="2"/>
      <c r="BF387" s="2"/>
      <c r="BG387" s="2"/>
      <c r="BH387" s="2"/>
    </row>
    <row r="388" spans="1:60">
      <c r="A388" t="s">
        <v>197</v>
      </c>
      <c r="B388" t="s">
        <v>703</v>
      </c>
      <c r="C388" s="2">
        <v>3653</v>
      </c>
      <c r="D388" s="2">
        <v>3693</v>
      </c>
      <c r="E388" s="2">
        <v>3705</v>
      </c>
      <c r="F388" s="2">
        <v>3699</v>
      </c>
      <c r="G388" s="2">
        <v>3703</v>
      </c>
      <c r="H388" s="2">
        <v>3719</v>
      </c>
      <c r="I388" s="2">
        <v>3768</v>
      </c>
      <c r="J388" s="2">
        <v>3789</v>
      </c>
      <c r="K388" s="2">
        <v>3850</v>
      </c>
      <c r="L388" s="2">
        <v>3919</v>
      </c>
      <c r="M388" s="2">
        <v>3970</v>
      </c>
      <c r="N388" s="2">
        <v>4027</v>
      </c>
      <c r="O388" s="2">
        <v>4096</v>
      </c>
      <c r="P388" s="2">
        <v>4163</v>
      </c>
      <c r="Q388" s="2">
        <v>4217</v>
      </c>
      <c r="R388" s="2">
        <v>4272</v>
      </c>
      <c r="S388" s="2">
        <v>4341</v>
      </c>
      <c r="T388" s="2">
        <v>4527</v>
      </c>
      <c r="U388" s="2">
        <v>4633</v>
      </c>
      <c r="V388" s="2">
        <v>4778</v>
      </c>
      <c r="W388" s="2">
        <v>4865.7590595836</v>
      </c>
      <c r="X388" s="2">
        <v>4960.9248078174696</v>
      </c>
      <c r="Y388" s="2">
        <v>5068.6338737912902</v>
      </c>
      <c r="Z388" s="2">
        <v>5187.7605292899498</v>
      </c>
      <c r="AA388" s="2">
        <v>5319.51581168144</v>
      </c>
      <c r="AB388" s="2">
        <v>5453.9865982191104</v>
      </c>
      <c r="AC388" s="2">
        <v>5591.0092974804202</v>
      </c>
      <c r="AD388" s="2">
        <v>5730.46975815107</v>
      </c>
      <c r="AE388" s="2">
        <v>5872.4059885391198</v>
      </c>
      <c r="AF388" s="2">
        <v>6013.9149976271701</v>
      </c>
      <c r="AG388" s="2">
        <v>6155.0218000263803</v>
      </c>
      <c r="AH388" s="2">
        <v>6295.2207244450001</v>
      </c>
      <c r="AI388" s="2">
        <v>6434.5917902412502</v>
      </c>
      <c r="AJ388" s="2">
        <v>6573.120516422</v>
      </c>
      <c r="AK388" s="2">
        <v>6710.8294566580998</v>
      </c>
      <c r="AL388" s="2">
        <v>6847.7578494937097</v>
      </c>
      <c r="AM388" s="2">
        <v>6983.8415879337499</v>
      </c>
      <c r="AN388" s="2">
        <v>7119.1068689251097</v>
      </c>
      <c r="AO388" s="2">
        <v>7253.53524910327</v>
      </c>
      <c r="AP388" s="2">
        <v>7387.1100306498602</v>
      </c>
      <c r="AQ388" s="2">
        <v>7519.7922130120896</v>
      </c>
      <c r="AR388" s="2"/>
      <c r="AS388" s="2"/>
      <c r="AT388" s="2"/>
      <c r="AU388" s="2"/>
      <c r="AV388" s="2"/>
      <c r="AW388" s="2"/>
      <c r="AX388" s="2"/>
      <c r="AY388" s="2"/>
      <c r="AZ388" s="2"/>
      <c r="BA388" s="2"/>
      <c r="BB388" s="2"/>
      <c r="BC388" s="2"/>
      <c r="BD388" s="2"/>
      <c r="BE388" s="2"/>
      <c r="BF388" s="2"/>
      <c r="BG388" s="2"/>
      <c r="BH388" s="2"/>
    </row>
    <row r="389" spans="1:60">
      <c r="A389" t="s">
        <v>197</v>
      </c>
      <c r="B389" t="s">
        <v>704</v>
      </c>
      <c r="C389" s="2">
        <v>11006</v>
      </c>
      <c r="D389" s="2">
        <v>11085</v>
      </c>
      <c r="E389" s="2">
        <v>11087</v>
      </c>
      <c r="F389" s="2">
        <v>11074</v>
      </c>
      <c r="G389" s="2">
        <v>11143</v>
      </c>
      <c r="H389" s="2">
        <v>11227</v>
      </c>
      <c r="I389" s="2">
        <v>11348</v>
      </c>
      <c r="J389" s="2">
        <v>11423</v>
      </c>
      <c r="K389" s="2">
        <v>11569</v>
      </c>
      <c r="L389" s="2">
        <v>11664</v>
      </c>
      <c r="M389" s="2">
        <v>11768</v>
      </c>
      <c r="N389" s="2">
        <v>11787</v>
      </c>
      <c r="O389" s="2">
        <v>11818</v>
      </c>
      <c r="P389" s="2">
        <v>11848</v>
      </c>
      <c r="Q389" s="2">
        <v>11870</v>
      </c>
      <c r="R389" s="2">
        <v>11900</v>
      </c>
      <c r="S389" s="2">
        <v>11899</v>
      </c>
      <c r="T389" s="2">
        <v>11881</v>
      </c>
      <c r="U389" s="2">
        <v>11868</v>
      </c>
      <c r="V389" s="2">
        <v>11865</v>
      </c>
      <c r="W389" s="2">
        <v>11888.7722420389</v>
      </c>
      <c r="X389" s="2">
        <v>11914.8458719394</v>
      </c>
      <c r="Y389" s="2">
        <v>11952.3349625913</v>
      </c>
      <c r="Z389" s="2">
        <v>11995.6965830891</v>
      </c>
      <c r="AA389" s="2">
        <v>12043.5774859867</v>
      </c>
      <c r="AB389" s="2">
        <v>12086.7512972553</v>
      </c>
      <c r="AC389" s="2">
        <v>12124.789922350699</v>
      </c>
      <c r="AD389" s="2">
        <v>12157.722773392201</v>
      </c>
      <c r="AE389" s="2">
        <v>12185.799958506699</v>
      </c>
      <c r="AF389" s="2">
        <v>12212.3848579038</v>
      </c>
      <c r="AG389" s="2">
        <v>12237.853970124999</v>
      </c>
      <c r="AH389" s="2">
        <v>12261.7023083722</v>
      </c>
      <c r="AI389" s="2">
        <v>12284.1415135796</v>
      </c>
      <c r="AJ389" s="2">
        <v>12305.1056040943</v>
      </c>
      <c r="AK389" s="2">
        <v>12324.4305224497</v>
      </c>
      <c r="AL389" s="2">
        <v>12342.1551611628</v>
      </c>
      <c r="AM389" s="2">
        <v>12358.062124616001</v>
      </c>
      <c r="AN389" s="2">
        <v>12372.1279333944</v>
      </c>
      <c r="AO389" s="2">
        <v>12384.3897596303</v>
      </c>
      <c r="AP389" s="2">
        <v>12395.0692121795</v>
      </c>
      <c r="AQ389" s="2">
        <v>12404.290295646701</v>
      </c>
      <c r="AR389" s="2"/>
      <c r="AS389" s="2"/>
      <c r="AT389" s="2"/>
      <c r="AU389" s="2"/>
      <c r="AV389" s="2"/>
      <c r="AW389" s="2"/>
      <c r="AX389" s="2"/>
      <c r="AY389" s="2"/>
      <c r="AZ389" s="2"/>
      <c r="BA389" s="2"/>
      <c r="BB389" s="2"/>
      <c r="BC389" s="2"/>
      <c r="BD389" s="2"/>
      <c r="BE389" s="2"/>
      <c r="BF389" s="2"/>
      <c r="BG389" s="2"/>
      <c r="BH389" s="2"/>
    </row>
    <row r="390" spans="1:60">
      <c r="A390" t="s">
        <v>197</v>
      </c>
      <c r="B390" t="s">
        <v>705</v>
      </c>
      <c r="C390" s="2">
        <v>5221</v>
      </c>
      <c r="D390" s="2">
        <v>5211</v>
      </c>
      <c r="E390" s="2">
        <v>5158</v>
      </c>
      <c r="F390" s="2">
        <v>5101</v>
      </c>
      <c r="G390" s="2">
        <v>5101</v>
      </c>
      <c r="H390" s="2">
        <v>5097</v>
      </c>
      <c r="I390" s="2">
        <v>5197</v>
      </c>
      <c r="J390" s="2">
        <v>5271</v>
      </c>
      <c r="K390" s="2">
        <v>5345</v>
      </c>
      <c r="L390" s="2">
        <v>5387</v>
      </c>
      <c r="M390" s="2">
        <v>5428</v>
      </c>
      <c r="N390" s="2">
        <v>5427</v>
      </c>
      <c r="O390" s="2">
        <v>5412</v>
      </c>
      <c r="P390" s="2">
        <v>5390</v>
      </c>
      <c r="Q390" s="2">
        <v>5365</v>
      </c>
      <c r="R390" s="2">
        <v>5340</v>
      </c>
      <c r="S390" s="2">
        <v>5319</v>
      </c>
      <c r="T390" s="2">
        <v>5292</v>
      </c>
      <c r="U390" s="2">
        <v>5275</v>
      </c>
      <c r="V390" s="2">
        <v>5208</v>
      </c>
      <c r="W390" s="2">
        <v>5151.1184748855403</v>
      </c>
      <c r="X390" s="2">
        <v>5097.4050786300904</v>
      </c>
      <c r="Y390" s="2">
        <v>5049.7138811818704</v>
      </c>
      <c r="Z390" s="2">
        <v>5005.93539444614</v>
      </c>
      <c r="AA390" s="2">
        <v>4965.7741152404396</v>
      </c>
      <c r="AB390" s="2">
        <v>4924.0015062072398</v>
      </c>
      <c r="AC390" s="2">
        <v>4880.4813493916399</v>
      </c>
      <c r="AD390" s="2">
        <v>4835.2341868820404</v>
      </c>
      <c r="AE390" s="2">
        <v>4788.2971858672799</v>
      </c>
      <c r="AF390" s="2">
        <v>4740.9686513658398</v>
      </c>
      <c r="AG390" s="2">
        <v>4693.45604614895</v>
      </c>
      <c r="AH390" s="2">
        <v>4645.6494959262</v>
      </c>
      <c r="AI390" s="2">
        <v>4597.6899883696397</v>
      </c>
      <c r="AJ390" s="2">
        <v>4549.6423167790399</v>
      </c>
      <c r="AK390" s="2">
        <v>4501.4352705041701</v>
      </c>
      <c r="AL390" s="2">
        <v>4453.0556184602701</v>
      </c>
      <c r="AM390" s="2">
        <v>4404.4495336772898</v>
      </c>
      <c r="AN390" s="2">
        <v>4355.6629584579696</v>
      </c>
      <c r="AO390" s="2">
        <v>4306.6689545900999</v>
      </c>
      <c r="AP390" s="2">
        <v>4257.4490436768401</v>
      </c>
      <c r="AQ390" s="2">
        <v>4208.0035846067503</v>
      </c>
      <c r="AR390" s="2"/>
      <c r="AS390" s="2"/>
      <c r="AT390" s="2"/>
      <c r="AU390" s="2"/>
      <c r="AV390" s="2"/>
      <c r="AW390" s="2"/>
      <c r="AX390" s="2"/>
      <c r="AY390" s="2"/>
      <c r="AZ390" s="2"/>
      <c r="BA390" s="2"/>
      <c r="BB390" s="2"/>
      <c r="BC390" s="2"/>
      <c r="BD390" s="2"/>
      <c r="BE390" s="2"/>
      <c r="BF390" s="2"/>
      <c r="BG390" s="2"/>
      <c r="BH390" s="2"/>
    </row>
    <row r="391" spans="1:60">
      <c r="A391" t="s">
        <v>197</v>
      </c>
      <c r="B391" t="s">
        <v>706</v>
      </c>
      <c r="C391" s="2">
        <v>6251</v>
      </c>
      <c r="D391" s="2">
        <v>6206</v>
      </c>
      <c r="E391" s="2">
        <v>6161</v>
      </c>
      <c r="F391" s="2">
        <v>6112</v>
      </c>
      <c r="G391" s="2">
        <v>6104</v>
      </c>
      <c r="H391" s="2">
        <v>6135</v>
      </c>
      <c r="I391" s="2">
        <v>5988</v>
      </c>
      <c r="J391" s="2">
        <v>5854</v>
      </c>
      <c r="K391" s="2">
        <v>5859</v>
      </c>
      <c r="L391" s="2">
        <v>5857</v>
      </c>
      <c r="M391" s="2">
        <v>5762</v>
      </c>
      <c r="N391" s="2">
        <v>5832</v>
      </c>
      <c r="O391" s="2">
        <v>5893</v>
      </c>
      <c r="P391" s="2">
        <v>5934</v>
      </c>
      <c r="Q391" s="2">
        <v>5998</v>
      </c>
      <c r="R391" s="2">
        <v>6057</v>
      </c>
      <c r="S391" s="2">
        <v>6092</v>
      </c>
      <c r="T391" s="2">
        <v>6165</v>
      </c>
      <c r="U391" s="2">
        <v>6198</v>
      </c>
      <c r="V391" s="2">
        <v>6143</v>
      </c>
      <c r="W391" s="2">
        <v>6165.2254363413904</v>
      </c>
      <c r="X391" s="2">
        <v>6188.9146611958304</v>
      </c>
      <c r="Y391" s="2">
        <v>6217.56441936796</v>
      </c>
      <c r="Z391" s="2">
        <v>6248.2612808992999</v>
      </c>
      <c r="AA391" s="2">
        <v>6279.5458916986599</v>
      </c>
      <c r="AB391" s="2">
        <v>6310.1504346486399</v>
      </c>
      <c r="AC391" s="2">
        <v>6339.6525513388797</v>
      </c>
      <c r="AD391" s="2">
        <v>6367.9000500724396</v>
      </c>
      <c r="AE391" s="2">
        <v>6395.1762576847505</v>
      </c>
      <c r="AF391" s="2">
        <v>6421.49607305666</v>
      </c>
      <c r="AG391" s="2">
        <v>6446.9070863862698</v>
      </c>
      <c r="AH391" s="2">
        <v>6471.2761103514404</v>
      </c>
      <c r="AI391" s="2">
        <v>6494.7327800756602</v>
      </c>
      <c r="AJ391" s="2">
        <v>6517.2848196059404</v>
      </c>
      <c r="AK391" s="2">
        <v>6538.8281799406996</v>
      </c>
      <c r="AL391" s="2">
        <v>6559.3487879919003</v>
      </c>
      <c r="AM391" s="2">
        <v>6578.7694545488303</v>
      </c>
      <c r="AN391" s="2">
        <v>6597.0616802798704</v>
      </c>
      <c r="AO391" s="2">
        <v>6614.2326256424003</v>
      </c>
      <c r="AP391" s="2">
        <v>6630.3573640014802</v>
      </c>
      <c r="AQ391" s="2">
        <v>6645.4860086394501</v>
      </c>
      <c r="AR391" s="2"/>
      <c r="AS391" s="2"/>
      <c r="AT391" s="2"/>
      <c r="AU391" s="2"/>
      <c r="AV391" s="2"/>
      <c r="AW391" s="2"/>
      <c r="AX391" s="2"/>
      <c r="AY391" s="2"/>
      <c r="AZ391" s="2"/>
      <c r="BA391" s="2"/>
      <c r="BB391" s="2"/>
      <c r="BC391" s="2"/>
      <c r="BD391" s="2"/>
      <c r="BE391" s="2"/>
      <c r="BF391" s="2"/>
      <c r="BG391" s="2"/>
      <c r="BH391" s="2"/>
    </row>
    <row r="392" spans="1:60">
      <c r="A392" t="s">
        <v>197</v>
      </c>
      <c r="B392" t="s">
        <v>707</v>
      </c>
      <c r="C392" s="2">
        <v>3011</v>
      </c>
      <c r="D392" s="2">
        <v>3007</v>
      </c>
      <c r="E392" s="2">
        <v>2980</v>
      </c>
      <c r="F392" s="2">
        <v>2940</v>
      </c>
      <c r="G392" s="2">
        <v>2935</v>
      </c>
      <c r="H392" s="2">
        <v>2918</v>
      </c>
      <c r="I392" s="2">
        <v>2926</v>
      </c>
      <c r="J392" s="2">
        <v>3002</v>
      </c>
      <c r="K392" s="2">
        <v>3083</v>
      </c>
      <c r="L392" s="2">
        <v>3119</v>
      </c>
      <c r="M392" s="2">
        <v>3138</v>
      </c>
      <c r="N392" s="2">
        <v>3203</v>
      </c>
      <c r="O392" s="2">
        <v>3269</v>
      </c>
      <c r="P392" s="2">
        <v>3321</v>
      </c>
      <c r="Q392" s="2">
        <v>3369</v>
      </c>
      <c r="R392" s="2">
        <v>3423</v>
      </c>
      <c r="S392" s="2">
        <v>3471</v>
      </c>
      <c r="T392" s="2">
        <v>3528</v>
      </c>
      <c r="U392" s="2">
        <v>3576</v>
      </c>
      <c r="V392" s="2">
        <v>3578</v>
      </c>
      <c r="W392" s="2">
        <v>3588.6208202317298</v>
      </c>
      <c r="X392" s="2">
        <v>3601.1734807887601</v>
      </c>
      <c r="Y392" s="2">
        <v>3617.73115084766</v>
      </c>
      <c r="Z392" s="2">
        <v>3637.2992447714801</v>
      </c>
      <c r="AA392" s="2">
        <v>3659.6180158639299</v>
      </c>
      <c r="AB392" s="2">
        <v>3681.8604370061698</v>
      </c>
      <c r="AC392" s="2">
        <v>3703.8395652363802</v>
      </c>
      <c r="AD392" s="2">
        <v>3725.50841616966</v>
      </c>
      <c r="AE392" s="2">
        <v>3746.88027731805</v>
      </c>
      <c r="AF392" s="2">
        <v>3768.4132558844699</v>
      </c>
      <c r="AG392" s="2">
        <v>3790.1707491470802</v>
      </c>
      <c r="AH392" s="2">
        <v>3812.03329726126</v>
      </c>
      <c r="AI392" s="2">
        <v>3834.1268001060898</v>
      </c>
      <c r="AJ392" s="2">
        <v>3856.4870128344301</v>
      </c>
      <c r="AK392" s="2">
        <v>3879.1429090894599</v>
      </c>
      <c r="AL392" s="2">
        <v>3902.1065085741102</v>
      </c>
      <c r="AM392" s="2">
        <v>3925.3598073838398</v>
      </c>
      <c r="AN392" s="2">
        <v>3948.9123577076298</v>
      </c>
      <c r="AO392" s="2">
        <v>3972.7766826956199</v>
      </c>
      <c r="AP392" s="2">
        <v>3996.96476383859</v>
      </c>
      <c r="AQ392" s="2">
        <v>4021.4666606148498</v>
      </c>
      <c r="AR392" s="2"/>
      <c r="AS392" s="2"/>
      <c r="AT392" s="2"/>
      <c r="AU392" s="2"/>
      <c r="AV392" s="2"/>
      <c r="AW392" s="2"/>
      <c r="AX392" s="2"/>
      <c r="AY392" s="2"/>
      <c r="AZ392" s="2"/>
      <c r="BA392" s="2"/>
      <c r="BB392" s="2"/>
      <c r="BC392" s="2"/>
      <c r="BD392" s="2"/>
      <c r="BE392" s="2"/>
      <c r="BF392" s="2"/>
      <c r="BG392" s="2"/>
      <c r="BH392" s="2"/>
    </row>
    <row r="393" spans="1:60">
      <c r="A393" t="s">
        <v>197</v>
      </c>
      <c r="B393" t="s">
        <v>708</v>
      </c>
      <c r="C393" s="2">
        <v>6341</v>
      </c>
      <c r="D393" s="2">
        <v>6497</v>
      </c>
      <c r="E393" s="2">
        <v>6522</v>
      </c>
      <c r="F393" s="2">
        <v>6521</v>
      </c>
      <c r="G393" s="2">
        <v>6533</v>
      </c>
      <c r="H393" s="2">
        <v>6585</v>
      </c>
      <c r="I393" s="2">
        <v>6696</v>
      </c>
      <c r="J393" s="2">
        <v>6774</v>
      </c>
      <c r="K393" s="2">
        <v>6842</v>
      </c>
      <c r="L393" s="2">
        <v>6896</v>
      </c>
      <c r="M393" s="2">
        <v>6905</v>
      </c>
      <c r="N393" s="2">
        <v>6932</v>
      </c>
      <c r="O393" s="2">
        <v>6963</v>
      </c>
      <c r="P393" s="2">
        <v>6987</v>
      </c>
      <c r="Q393" s="2">
        <v>7020</v>
      </c>
      <c r="R393" s="2">
        <v>7071</v>
      </c>
      <c r="S393" s="2">
        <v>7117</v>
      </c>
      <c r="T393" s="2">
        <v>7168</v>
      </c>
      <c r="U393" s="2">
        <v>7214</v>
      </c>
      <c r="V393" s="2">
        <v>7343</v>
      </c>
      <c r="W393" s="2">
        <v>7382.4285755739502</v>
      </c>
      <c r="X393" s="2">
        <v>7432.9718955693497</v>
      </c>
      <c r="Y393" s="2">
        <v>7503.78421497813</v>
      </c>
      <c r="Z393" s="2">
        <v>7593.1481000818003</v>
      </c>
      <c r="AA393" s="2">
        <v>7703.9383661476604</v>
      </c>
      <c r="AB393" s="2">
        <v>7815.1630107217698</v>
      </c>
      <c r="AC393" s="2">
        <v>7926.4251008657202</v>
      </c>
      <c r="AD393" s="2">
        <v>8037.5740374318402</v>
      </c>
      <c r="AE393" s="2">
        <v>8148.7194240116896</v>
      </c>
      <c r="AF393" s="2">
        <v>8261.0175875343302</v>
      </c>
      <c r="AG393" s="2">
        <v>8374.5406303145191</v>
      </c>
      <c r="AH393" s="2">
        <v>8487.8687299155408</v>
      </c>
      <c r="AI393" s="2">
        <v>8601.0553442300406</v>
      </c>
      <c r="AJ393" s="2">
        <v>8714.1266484099706</v>
      </c>
      <c r="AK393" s="2">
        <v>8827.0954559494603</v>
      </c>
      <c r="AL393" s="2">
        <v>8940.0735070115006</v>
      </c>
      <c r="AM393" s="2">
        <v>9053.0639657476295</v>
      </c>
      <c r="AN393" s="2">
        <v>9166.0617149645896</v>
      </c>
      <c r="AO393" s="2">
        <v>9279.1102659026292</v>
      </c>
      <c r="AP393" s="2">
        <v>9392.2733302686993</v>
      </c>
      <c r="AQ393" s="2">
        <v>9505.5880670244096</v>
      </c>
      <c r="AR393" s="2"/>
      <c r="AS393" s="2"/>
      <c r="AT393" s="2"/>
      <c r="AU393" s="2"/>
      <c r="AV393" s="2"/>
      <c r="AW393" s="2"/>
      <c r="AX393" s="2"/>
      <c r="AY393" s="2"/>
      <c r="AZ393" s="2"/>
      <c r="BA393" s="2"/>
      <c r="BB393" s="2"/>
      <c r="BC393" s="2"/>
      <c r="BD393" s="2"/>
      <c r="BE393" s="2"/>
      <c r="BF393" s="2"/>
      <c r="BG393" s="2"/>
      <c r="BH393" s="2"/>
    </row>
    <row r="394" spans="1:60">
      <c r="A394" t="s">
        <v>197</v>
      </c>
      <c r="B394" t="s">
        <v>709</v>
      </c>
      <c r="C394" s="2">
        <v>5822</v>
      </c>
      <c r="D394" s="2">
        <v>5834</v>
      </c>
      <c r="E394" s="2">
        <v>5810</v>
      </c>
      <c r="F394" s="2">
        <v>5804</v>
      </c>
      <c r="G394" s="2">
        <v>5829</v>
      </c>
      <c r="H394" s="2">
        <v>5904</v>
      </c>
      <c r="I394" s="2">
        <v>5901</v>
      </c>
      <c r="J394" s="2">
        <v>5933</v>
      </c>
      <c r="K394" s="2">
        <v>6034</v>
      </c>
      <c r="L394" s="2">
        <v>6050</v>
      </c>
      <c r="M394" s="2">
        <v>6069</v>
      </c>
      <c r="N394" s="2">
        <v>6100</v>
      </c>
      <c r="O394" s="2">
        <v>6175</v>
      </c>
      <c r="P394" s="2">
        <v>6240</v>
      </c>
      <c r="Q394" s="2">
        <v>6289</v>
      </c>
      <c r="R394" s="2">
        <v>6363</v>
      </c>
      <c r="S394" s="2">
        <v>6440</v>
      </c>
      <c r="T394" s="2">
        <v>6543</v>
      </c>
      <c r="U394" s="2">
        <v>6597</v>
      </c>
      <c r="V394" s="2">
        <v>6594</v>
      </c>
      <c r="W394" s="2">
        <v>6603.5835252298903</v>
      </c>
      <c r="X394" s="2">
        <v>6621.7969671186702</v>
      </c>
      <c r="Y394" s="2">
        <v>6654.9824424094204</v>
      </c>
      <c r="Z394" s="2">
        <v>6700.6583027740799</v>
      </c>
      <c r="AA394" s="2">
        <v>6759.8800523935397</v>
      </c>
      <c r="AB394" s="2">
        <v>6819.4198478563803</v>
      </c>
      <c r="AC394" s="2">
        <v>6878.8506529496299</v>
      </c>
      <c r="AD394" s="2">
        <v>6938.0578920405896</v>
      </c>
      <c r="AE394" s="2">
        <v>6997.1365960066596</v>
      </c>
      <c r="AF394" s="2">
        <v>7057.0440801182704</v>
      </c>
      <c r="AG394" s="2">
        <v>7117.8587889106802</v>
      </c>
      <c r="AH394" s="2">
        <v>7178.8408306518604</v>
      </c>
      <c r="AI394" s="2">
        <v>7240.17501190843</v>
      </c>
      <c r="AJ394" s="2">
        <v>7301.8134706784003</v>
      </c>
      <c r="AK394" s="2">
        <v>7363.7090966985197</v>
      </c>
      <c r="AL394" s="2">
        <v>7425.8343110894202</v>
      </c>
      <c r="AM394" s="2">
        <v>7488.0861593592799</v>
      </c>
      <c r="AN394" s="2">
        <v>7550.4317069854596</v>
      </c>
      <c r="AO394" s="2">
        <v>7612.9028101008098</v>
      </c>
      <c r="AP394" s="2">
        <v>7675.49360616781</v>
      </c>
      <c r="AQ394" s="2">
        <v>7738.2168960957397</v>
      </c>
      <c r="AR394" s="2"/>
      <c r="AS394" s="2"/>
      <c r="AT394" s="2"/>
      <c r="AU394" s="2"/>
      <c r="AV394" s="2"/>
      <c r="AW394" s="2"/>
      <c r="AX394" s="2"/>
      <c r="AY394" s="2"/>
      <c r="AZ394" s="2"/>
      <c r="BA394" s="2"/>
      <c r="BB394" s="2"/>
      <c r="BC394" s="2"/>
      <c r="BD394" s="2"/>
      <c r="BE394" s="2"/>
      <c r="BF394" s="2"/>
      <c r="BG394" s="2"/>
      <c r="BH394" s="2"/>
    </row>
    <row r="395" spans="1:60">
      <c r="A395" t="s">
        <v>197</v>
      </c>
      <c r="B395" t="s">
        <v>710</v>
      </c>
      <c r="C395" s="2">
        <v>9129</v>
      </c>
      <c r="D395" s="2">
        <v>9199</v>
      </c>
      <c r="E395" s="2">
        <v>9263</v>
      </c>
      <c r="F395" s="2">
        <v>9277</v>
      </c>
      <c r="G395" s="2">
        <v>9209</v>
      </c>
      <c r="H395" s="2">
        <v>9212</v>
      </c>
      <c r="I395" s="2">
        <v>9033</v>
      </c>
      <c r="J395" s="2">
        <v>8994</v>
      </c>
      <c r="K395" s="2">
        <v>9030</v>
      </c>
      <c r="L395" s="2">
        <v>9101</v>
      </c>
      <c r="M395" s="2">
        <v>9092</v>
      </c>
      <c r="N395" s="2">
        <v>9012</v>
      </c>
      <c r="O395" s="2">
        <v>8848</v>
      </c>
      <c r="P395" s="2">
        <v>8731</v>
      </c>
      <c r="Q395" s="2">
        <v>8603</v>
      </c>
      <c r="R395" s="2">
        <v>8531</v>
      </c>
      <c r="S395" s="2">
        <v>8484</v>
      </c>
      <c r="T395" s="2">
        <v>8424</v>
      </c>
      <c r="U395" s="2">
        <v>8370</v>
      </c>
      <c r="V395" s="2">
        <v>8371</v>
      </c>
      <c r="W395" s="2">
        <v>8278.6473845701403</v>
      </c>
      <c r="X395" s="2">
        <v>8198.9992083369107</v>
      </c>
      <c r="Y395" s="2">
        <v>8131.7238446850997</v>
      </c>
      <c r="Z395" s="2">
        <v>8072.0190378815896</v>
      </c>
      <c r="AA395" s="2">
        <v>8020.1846963429998</v>
      </c>
      <c r="AB395" s="2">
        <v>7965.3804337694401</v>
      </c>
      <c r="AC395" s="2">
        <v>7907.1498064995603</v>
      </c>
      <c r="AD395" s="2">
        <v>7845.5361552571403</v>
      </c>
      <c r="AE395" s="2">
        <v>7781.3048837916003</v>
      </c>
      <c r="AF395" s="2">
        <v>7715.9085153894002</v>
      </c>
      <c r="AG395" s="2">
        <v>7649.8115183915797</v>
      </c>
      <c r="AH395" s="2">
        <v>7582.4649247196503</v>
      </c>
      <c r="AI395" s="2">
        <v>7514.1123806247097</v>
      </c>
      <c r="AJ395" s="2">
        <v>7444.9694632196097</v>
      </c>
      <c r="AK395" s="2">
        <v>7375.1832882012604</v>
      </c>
      <c r="AL395" s="2">
        <v>7304.8475004677102</v>
      </c>
      <c r="AM395" s="2">
        <v>7233.8957345102199</v>
      </c>
      <c r="AN395" s="2">
        <v>7162.2812611654499</v>
      </c>
      <c r="AO395" s="2">
        <v>7090.0218089543096</v>
      </c>
      <c r="AP395" s="2">
        <v>7017.18355236762</v>
      </c>
      <c r="AQ395" s="2">
        <v>6943.7564374416597</v>
      </c>
      <c r="AR395" s="2"/>
      <c r="AS395" s="2"/>
      <c r="AT395" s="2"/>
      <c r="AU395" s="2"/>
      <c r="AV395" s="2"/>
      <c r="AW395" s="2"/>
      <c r="AX395" s="2"/>
      <c r="AY395" s="2"/>
      <c r="AZ395" s="2"/>
      <c r="BA395" s="2"/>
      <c r="BB395" s="2"/>
      <c r="BC395" s="2"/>
      <c r="BD395" s="2"/>
      <c r="BE395" s="2"/>
      <c r="BF395" s="2"/>
      <c r="BG395" s="2"/>
      <c r="BH395" s="2"/>
    </row>
    <row r="396" spans="1:60">
      <c r="A396" t="s">
        <v>197</v>
      </c>
      <c r="B396" t="s">
        <v>711</v>
      </c>
      <c r="C396" s="2">
        <v>6558</v>
      </c>
      <c r="D396" s="2">
        <v>6543</v>
      </c>
      <c r="E396" s="2">
        <v>6496</v>
      </c>
      <c r="F396" s="2">
        <v>6458</v>
      </c>
      <c r="G396" s="2">
        <v>6455</v>
      </c>
      <c r="H396" s="2">
        <v>6446</v>
      </c>
      <c r="I396" s="2">
        <v>6535</v>
      </c>
      <c r="J396" s="2">
        <v>6647</v>
      </c>
      <c r="K396" s="2">
        <v>6729</v>
      </c>
      <c r="L396" s="2">
        <v>6721</v>
      </c>
      <c r="M396" s="2">
        <v>6669</v>
      </c>
      <c r="N396" s="2">
        <v>6640</v>
      </c>
      <c r="O396" s="2">
        <v>6643</v>
      </c>
      <c r="P396" s="2">
        <v>6633</v>
      </c>
      <c r="Q396" s="2">
        <v>6607</v>
      </c>
      <c r="R396" s="2">
        <v>6586</v>
      </c>
      <c r="S396" s="2">
        <v>6571</v>
      </c>
      <c r="T396" s="2">
        <v>6575</v>
      </c>
      <c r="U396" s="2">
        <v>6552</v>
      </c>
      <c r="V396" s="2">
        <v>6588</v>
      </c>
      <c r="W396" s="2">
        <v>6579.3475443433199</v>
      </c>
      <c r="X396" s="2">
        <v>6571.3469366883801</v>
      </c>
      <c r="Y396" s="2">
        <v>6570.3637126523599</v>
      </c>
      <c r="Z396" s="2">
        <v>6573.9862840653896</v>
      </c>
      <c r="AA396" s="2">
        <v>6581.4835378564803</v>
      </c>
      <c r="AB396" s="2">
        <v>6587.69406672082</v>
      </c>
      <c r="AC396" s="2">
        <v>6592.3954859881096</v>
      </c>
      <c r="AD396" s="2">
        <v>6595.5075409328101</v>
      </c>
      <c r="AE396" s="2">
        <v>6597.2721768973497</v>
      </c>
      <c r="AF396" s="2">
        <v>6598.6376469095703</v>
      </c>
      <c r="AG396" s="2">
        <v>6599.8134189499397</v>
      </c>
      <c r="AH396" s="2">
        <v>6600.6249934445104</v>
      </c>
      <c r="AI396" s="2">
        <v>6601.3248829065296</v>
      </c>
      <c r="AJ396" s="2">
        <v>6601.9026143599804</v>
      </c>
      <c r="AK396" s="2">
        <v>6602.3762713805299</v>
      </c>
      <c r="AL396" s="2">
        <v>6602.7288815770598</v>
      </c>
      <c r="AM396" s="2">
        <v>6602.9439603744904</v>
      </c>
      <c r="AN396" s="2">
        <v>6603.00151099699</v>
      </c>
      <c r="AO396" s="2">
        <v>6602.8417872134896</v>
      </c>
      <c r="AP396" s="2">
        <v>6602.4019777515095</v>
      </c>
      <c r="AQ396" s="2">
        <v>6601.5899927687196</v>
      </c>
      <c r="AR396" s="2"/>
      <c r="AS396" s="2"/>
      <c r="AT396" s="2"/>
      <c r="AU396" s="2"/>
      <c r="AV396" s="2"/>
      <c r="AW396" s="2"/>
      <c r="AX396" s="2"/>
      <c r="AY396" s="2"/>
      <c r="AZ396" s="2"/>
      <c r="BA396" s="2"/>
      <c r="BB396" s="2"/>
      <c r="BC396" s="2"/>
      <c r="BD396" s="2"/>
      <c r="BE396" s="2"/>
      <c r="BF396" s="2"/>
      <c r="BG396" s="2"/>
      <c r="BH396" s="2"/>
    </row>
    <row r="397" spans="1:60">
      <c r="A397" t="s">
        <v>197</v>
      </c>
      <c r="B397" t="s">
        <v>712</v>
      </c>
      <c r="C397" s="2">
        <v>13718</v>
      </c>
      <c r="D397" s="2">
        <v>13778</v>
      </c>
      <c r="E397" s="2">
        <v>13829</v>
      </c>
      <c r="F397" s="2">
        <v>13872</v>
      </c>
      <c r="G397" s="2">
        <v>14159</v>
      </c>
      <c r="H397" s="2">
        <v>14213</v>
      </c>
      <c r="I397" s="2">
        <v>14349</v>
      </c>
      <c r="J397" s="2">
        <v>14472</v>
      </c>
      <c r="K397" s="2">
        <v>14643</v>
      </c>
      <c r="L397" s="2">
        <v>14722</v>
      </c>
      <c r="M397" s="2">
        <v>14796</v>
      </c>
      <c r="N397" s="2">
        <v>14865</v>
      </c>
      <c r="O397" s="2">
        <v>14936</v>
      </c>
      <c r="P397" s="2">
        <v>15006</v>
      </c>
      <c r="Q397" s="2">
        <v>15055</v>
      </c>
      <c r="R397" s="2">
        <v>15125</v>
      </c>
      <c r="S397" s="2">
        <v>15279</v>
      </c>
      <c r="T397" s="2">
        <v>15291</v>
      </c>
      <c r="U397" s="2">
        <v>15375</v>
      </c>
      <c r="V397" s="2">
        <v>15373</v>
      </c>
      <c r="W397" s="2">
        <v>15422.9357573456</v>
      </c>
      <c r="X397" s="2">
        <v>15478.1674300295</v>
      </c>
      <c r="Y397" s="2">
        <v>15551.5398209207</v>
      </c>
      <c r="Z397" s="2">
        <v>15636.4967466293</v>
      </c>
      <c r="AA397" s="2">
        <v>15730.8271745108</v>
      </c>
      <c r="AB397" s="2">
        <v>15820.2217507517</v>
      </c>
      <c r="AC397" s="2">
        <v>15904.7589584706</v>
      </c>
      <c r="AD397" s="2">
        <v>15983.8346197544</v>
      </c>
      <c r="AE397" s="2">
        <v>16057.536836957401</v>
      </c>
      <c r="AF397" s="2">
        <v>16128.147050440701</v>
      </c>
      <c r="AG397" s="2">
        <v>16195.8284338511</v>
      </c>
      <c r="AH397" s="2">
        <v>16259.6925767022</v>
      </c>
      <c r="AI397" s="2">
        <v>16320.248400770601</v>
      </c>
      <c r="AJ397" s="2">
        <v>16377.3365940036</v>
      </c>
      <c r="AK397" s="2">
        <v>16431.093655751702</v>
      </c>
      <c r="AL397" s="2">
        <v>16481.593208015802</v>
      </c>
      <c r="AM397" s="2">
        <v>16528.617566564299</v>
      </c>
      <c r="AN397" s="2">
        <v>16572.205129509399</v>
      </c>
      <c r="AO397" s="2">
        <v>16612.484236829099</v>
      </c>
      <c r="AP397" s="2">
        <v>16649.675232669801</v>
      </c>
      <c r="AQ397" s="2">
        <v>16683.993934181799</v>
      </c>
      <c r="AR397" s="2"/>
      <c r="AS397" s="2"/>
      <c r="AT397" s="2"/>
      <c r="AU397" s="2"/>
      <c r="AV397" s="2"/>
      <c r="AW397" s="2"/>
      <c r="AX397" s="2"/>
      <c r="AY397" s="2"/>
      <c r="AZ397" s="2"/>
      <c r="BA397" s="2"/>
      <c r="BB397" s="2"/>
      <c r="BC397" s="2"/>
      <c r="BD397" s="2"/>
      <c r="BE397" s="2"/>
      <c r="BF397" s="2"/>
      <c r="BG397" s="2"/>
      <c r="BH397" s="2"/>
    </row>
    <row r="398" spans="1:60">
      <c r="A398" t="s">
        <v>197</v>
      </c>
      <c r="B398" t="s">
        <v>713</v>
      </c>
      <c r="C398" s="2">
        <v>9334</v>
      </c>
      <c r="D398" s="2">
        <v>9347</v>
      </c>
      <c r="E398" s="2">
        <v>9329</v>
      </c>
      <c r="F398" s="2">
        <v>9322</v>
      </c>
      <c r="G398" s="2">
        <v>9344</v>
      </c>
      <c r="H398" s="2">
        <v>9315</v>
      </c>
      <c r="I398" s="2">
        <v>9290</v>
      </c>
      <c r="J398" s="2">
        <v>9283</v>
      </c>
      <c r="K398" s="2">
        <v>9285</v>
      </c>
      <c r="L398" s="2">
        <v>9270</v>
      </c>
      <c r="M398" s="2">
        <v>9258</v>
      </c>
      <c r="N398" s="2">
        <v>9244</v>
      </c>
      <c r="O398" s="2">
        <v>9221</v>
      </c>
      <c r="P398" s="2">
        <v>9199</v>
      </c>
      <c r="Q398" s="2">
        <v>9167</v>
      </c>
      <c r="R398" s="2">
        <v>9133</v>
      </c>
      <c r="S398" s="2">
        <v>9130</v>
      </c>
      <c r="T398" s="2">
        <v>9123</v>
      </c>
      <c r="U398" s="2">
        <v>9125</v>
      </c>
      <c r="V398" s="2">
        <v>9205</v>
      </c>
      <c r="W398" s="2">
        <v>9173.1662945865301</v>
      </c>
      <c r="X398" s="2">
        <v>9146.0578140649304</v>
      </c>
      <c r="Y398" s="2">
        <v>9127.4661720897493</v>
      </c>
      <c r="Z398" s="2">
        <v>9114.1350479049597</v>
      </c>
      <c r="AA398" s="2">
        <v>9105.66178040247</v>
      </c>
      <c r="AB398" s="2">
        <v>9094.1060410974806</v>
      </c>
      <c r="AC398" s="2">
        <v>9079.8049972152694</v>
      </c>
      <c r="AD398" s="2">
        <v>9062.6759292634506</v>
      </c>
      <c r="AE398" s="2">
        <v>9042.8338957957294</v>
      </c>
      <c r="AF398" s="2">
        <v>9022.01709908468</v>
      </c>
      <c r="AG398" s="2">
        <v>9000.3793517829909</v>
      </c>
      <c r="AH398" s="2">
        <v>8977.3922055169205</v>
      </c>
      <c r="AI398" s="2">
        <v>8953.1757571178805</v>
      </c>
      <c r="AJ398" s="2">
        <v>8927.7751807865297</v>
      </c>
      <c r="AK398" s="2">
        <v>8901.2906681192399</v>
      </c>
      <c r="AL398" s="2">
        <v>8873.7613584636892</v>
      </c>
      <c r="AM398" s="2">
        <v>8845.1692386522609</v>
      </c>
      <c r="AN398" s="2">
        <v>8815.5385163139508</v>
      </c>
      <c r="AO398" s="2">
        <v>8784.9101446296409</v>
      </c>
      <c r="AP398" s="2">
        <v>8753.3156007436392</v>
      </c>
      <c r="AQ398" s="2">
        <v>8720.8419539823899</v>
      </c>
      <c r="AR398" s="2"/>
      <c r="AS398" s="2"/>
      <c r="AT398" s="2"/>
      <c r="AU398" s="2"/>
      <c r="AV398" s="2"/>
      <c r="AW398" s="2"/>
      <c r="AX398" s="2"/>
      <c r="AY398" s="2"/>
      <c r="AZ398" s="2"/>
      <c r="BA398" s="2"/>
      <c r="BB398" s="2"/>
      <c r="BC398" s="2"/>
      <c r="BD398" s="2"/>
      <c r="BE398" s="2"/>
      <c r="BF398" s="2"/>
      <c r="BG398" s="2"/>
      <c r="BH398" s="2"/>
    </row>
    <row r="399" spans="1:60">
      <c r="A399" t="s">
        <v>197</v>
      </c>
      <c r="B399" t="s">
        <v>714</v>
      </c>
      <c r="C399" s="2">
        <v>6699</v>
      </c>
      <c r="D399" s="2">
        <v>6813</v>
      </c>
      <c r="E399" s="2">
        <v>6867</v>
      </c>
      <c r="F399" s="2">
        <v>6816</v>
      </c>
      <c r="G399" s="2">
        <v>6800</v>
      </c>
      <c r="H399" s="2">
        <v>6787</v>
      </c>
      <c r="I399" s="2">
        <v>6881</v>
      </c>
      <c r="J399" s="2">
        <v>6992</v>
      </c>
      <c r="K399" s="2">
        <v>7187</v>
      </c>
      <c r="L399" s="2">
        <v>7319</v>
      </c>
      <c r="M399" s="2">
        <v>7449</v>
      </c>
      <c r="N399" s="2">
        <v>7480</v>
      </c>
      <c r="O399" s="2">
        <v>7553</v>
      </c>
      <c r="P399" s="2">
        <v>7692</v>
      </c>
      <c r="Q399" s="2">
        <v>7789</v>
      </c>
      <c r="R399" s="2">
        <v>7862</v>
      </c>
      <c r="S399" s="2">
        <v>8057</v>
      </c>
      <c r="T399" s="2">
        <v>8217</v>
      </c>
      <c r="U399" s="2">
        <v>8467</v>
      </c>
      <c r="V399" s="2">
        <v>8663</v>
      </c>
      <c r="W399" s="2">
        <v>8760.6353694266909</v>
      </c>
      <c r="X399" s="2">
        <v>8865.1050433626697</v>
      </c>
      <c r="Y399" s="2">
        <v>8986.9117290106406</v>
      </c>
      <c r="Z399" s="2">
        <v>9124.5942570424795</v>
      </c>
      <c r="AA399" s="2">
        <v>9279.3327799578401</v>
      </c>
      <c r="AB399" s="2">
        <v>9437.7014925354797</v>
      </c>
      <c r="AC399" s="2">
        <v>9599.2927474131702</v>
      </c>
      <c r="AD399" s="2">
        <v>9763.9969031627206</v>
      </c>
      <c r="AE399" s="2">
        <v>9931.9147955428907</v>
      </c>
      <c r="AF399" s="2">
        <v>10099.207371857399</v>
      </c>
      <c r="AG399" s="2">
        <v>10265.8677329658</v>
      </c>
      <c r="AH399" s="2">
        <v>10431.0807849146</v>
      </c>
      <c r="AI399" s="2">
        <v>10594.932736032901</v>
      </c>
      <c r="AJ399" s="2">
        <v>10757.334992452999</v>
      </c>
      <c r="AK399" s="2">
        <v>10918.226866902</v>
      </c>
      <c r="AL399" s="2">
        <v>11077.518106577299</v>
      </c>
      <c r="AM399" s="2">
        <v>11235.013094632001</v>
      </c>
      <c r="AN399" s="2">
        <v>11390.743784853599</v>
      </c>
      <c r="AO399" s="2">
        <v>11544.712441644901</v>
      </c>
      <c r="AP399" s="2">
        <v>11696.9710733175</v>
      </c>
      <c r="AQ399" s="2">
        <v>11847.5290681551</v>
      </c>
      <c r="AR399" s="2"/>
      <c r="AS399" s="2"/>
      <c r="AT399" s="2"/>
      <c r="AU399" s="2"/>
      <c r="AV399" s="2"/>
      <c r="AW399" s="2"/>
      <c r="AX399" s="2"/>
      <c r="AY399" s="2"/>
      <c r="AZ399" s="2"/>
      <c r="BA399" s="2"/>
      <c r="BB399" s="2"/>
      <c r="BC399" s="2"/>
      <c r="BD399" s="2"/>
      <c r="BE399" s="2"/>
      <c r="BF399" s="2"/>
      <c r="BG399" s="2"/>
      <c r="BH399" s="2"/>
    </row>
    <row r="400" spans="1:60">
      <c r="A400" t="s">
        <v>197</v>
      </c>
      <c r="B400" t="s">
        <v>715</v>
      </c>
      <c r="C400" s="2">
        <v>6311</v>
      </c>
      <c r="D400" s="2">
        <v>6246</v>
      </c>
      <c r="E400" s="2">
        <v>6168</v>
      </c>
      <c r="F400" s="2">
        <v>6077</v>
      </c>
      <c r="G400" s="2">
        <v>6016</v>
      </c>
      <c r="H400" s="2">
        <v>5972</v>
      </c>
      <c r="I400" s="2">
        <v>5922</v>
      </c>
      <c r="J400" s="2">
        <v>5917</v>
      </c>
      <c r="K400" s="2">
        <v>5929</v>
      </c>
      <c r="L400" s="2">
        <v>5959</v>
      </c>
      <c r="M400" s="2">
        <v>5978</v>
      </c>
      <c r="N400" s="2">
        <v>6005</v>
      </c>
      <c r="O400" s="2">
        <v>6037</v>
      </c>
      <c r="P400" s="2">
        <v>6062</v>
      </c>
      <c r="Q400" s="2">
        <v>6088</v>
      </c>
      <c r="R400" s="2">
        <v>6112</v>
      </c>
      <c r="S400" s="2">
        <v>6134</v>
      </c>
      <c r="T400" s="2">
        <v>6181</v>
      </c>
      <c r="U400" s="2">
        <v>6199</v>
      </c>
      <c r="V400" s="2">
        <v>6245</v>
      </c>
      <c r="W400" s="2">
        <v>6256.4775292388003</v>
      </c>
      <c r="X400" s="2">
        <v>6272.4856126435898</v>
      </c>
      <c r="Y400" s="2">
        <v>6298.0930642599196</v>
      </c>
      <c r="Z400" s="2">
        <v>6331.1851822919798</v>
      </c>
      <c r="AA400" s="2">
        <v>6371.0994522195097</v>
      </c>
      <c r="AB400" s="2">
        <v>6412.6913249906102</v>
      </c>
      <c r="AC400" s="2">
        <v>6455.4566109207599</v>
      </c>
      <c r="AD400" s="2">
        <v>6499.02938729369</v>
      </c>
      <c r="AE400" s="2">
        <v>6543.2628942725896</v>
      </c>
      <c r="AF400" s="2">
        <v>6588.3821616607502</v>
      </c>
      <c r="AG400" s="2">
        <v>6634.4454784027103</v>
      </c>
      <c r="AH400" s="2">
        <v>6681.1692522988697</v>
      </c>
      <c r="AI400" s="2">
        <v>6728.73900866039</v>
      </c>
      <c r="AJ400" s="2">
        <v>6777.1050180024904</v>
      </c>
      <c r="AK400" s="2">
        <v>6826.2612449399903</v>
      </c>
      <c r="AL400" s="2">
        <v>6876.1740907355097</v>
      </c>
      <c r="AM400" s="2">
        <v>6926.7785465031902</v>
      </c>
      <c r="AN400" s="2">
        <v>6978.1117182349099</v>
      </c>
      <c r="AO400" s="2">
        <v>7030.1452237538597</v>
      </c>
      <c r="AP400" s="2">
        <v>7082.8831955532896</v>
      </c>
      <c r="AQ400" s="2">
        <v>7136.2721338696101</v>
      </c>
      <c r="AR400" s="2"/>
      <c r="AS400" s="2"/>
      <c r="AT400" s="2"/>
      <c r="AU400" s="2"/>
      <c r="AV400" s="2"/>
      <c r="AW400" s="2"/>
      <c r="AX400" s="2"/>
      <c r="AY400" s="2"/>
      <c r="AZ400" s="2"/>
      <c r="BA400" s="2"/>
      <c r="BB400" s="2"/>
      <c r="BC400" s="2"/>
      <c r="BD400" s="2"/>
      <c r="BE400" s="2"/>
      <c r="BF400" s="2"/>
      <c r="BG400" s="2"/>
      <c r="BH400" s="2"/>
    </row>
    <row r="401" spans="1:60">
      <c r="A401" t="s">
        <v>197</v>
      </c>
      <c r="B401" t="s">
        <v>716</v>
      </c>
      <c r="C401" s="2">
        <v>6716</v>
      </c>
      <c r="D401" s="2">
        <v>6731</v>
      </c>
      <c r="E401" s="2">
        <v>6773</v>
      </c>
      <c r="F401" s="2">
        <v>6740</v>
      </c>
      <c r="G401" s="2">
        <v>6758</v>
      </c>
      <c r="H401" s="2">
        <v>6792</v>
      </c>
      <c r="I401" s="2">
        <v>6904</v>
      </c>
      <c r="J401" s="2">
        <v>6963</v>
      </c>
      <c r="K401" s="2">
        <v>7046</v>
      </c>
      <c r="L401" s="2">
        <v>7183</v>
      </c>
      <c r="M401" s="2">
        <v>7314</v>
      </c>
      <c r="N401" s="2">
        <v>7439</v>
      </c>
      <c r="O401" s="2">
        <v>7592</v>
      </c>
      <c r="P401" s="2">
        <v>7777</v>
      </c>
      <c r="Q401" s="2">
        <v>7930</v>
      </c>
      <c r="R401" s="2">
        <v>8051</v>
      </c>
      <c r="S401" s="2">
        <v>8157</v>
      </c>
      <c r="T401" s="2">
        <v>8443</v>
      </c>
      <c r="U401" s="2">
        <v>8579</v>
      </c>
      <c r="V401" s="2">
        <v>8638</v>
      </c>
      <c r="W401" s="2">
        <v>8743.2168409574097</v>
      </c>
      <c r="X401" s="2">
        <v>8853.6827879267003</v>
      </c>
      <c r="Y401" s="2">
        <v>8977.9446823454091</v>
      </c>
      <c r="Z401" s="2">
        <v>9114.3326466565795</v>
      </c>
      <c r="AA401" s="2">
        <v>9263.4495558589406</v>
      </c>
      <c r="AB401" s="2">
        <v>9414.8316175871296</v>
      </c>
      <c r="AC401" s="2">
        <v>9568.2262318652793</v>
      </c>
      <c r="AD401" s="2">
        <v>9723.6365648780702</v>
      </c>
      <c r="AE401" s="2">
        <v>9881.31046155685</v>
      </c>
      <c r="AF401" s="2">
        <v>10038.043772429201</v>
      </c>
      <c r="AG401" s="2">
        <v>10193.9327395652</v>
      </c>
      <c r="AH401" s="2">
        <v>10348.453735109901</v>
      </c>
      <c r="AI401" s="2">
        <v>10501.8664890363</v>
      </c>
      <c r="AJ401" s="2">
        <v>10654.2504077468</v>
      </c>
      <c r="AK401" s="2">
        <v>10805.728816897001</v>
      </c>
      <c r="AL401" s="2">
        <v>10956.353936407801</v>
      </c>
      <c r="AM401" s="2">
        <v>11106.0555951104</v>
      </c>
      <c r="AN401" s="2">
        <v>11254.9069586723</v>
      </c>
      <c r="AO401" s="2">
        <v>11402.925498891</v>
      </c>
      <c r="AP401" s="2">
        <v>11550.1391122233</v>
      </c>
      <c r="AQ401" s="2">
        <v>11696.4684143373</v>
      </c>
      <c r="AR401" s="2"/>
      <c r="AS401" s="2"/>
      <c r="AT401" s="2"/>
      <c r="AU401" s="2"/>
      <c r="AV401" s="2"/>
      <c r="AW401" s="2"/>
      <c r="AX401" s="2"/>
      <c r="AY401" s="2"/>
      <c r="AZ401" s="2"/>
      <c r="BA401" s="2"/>
      <c r="BB401" s="2"/>
      <c r="BC401" s="2"/>
      <c r="BD401" s="2"/>
      <c r="BE401" s="2"/>
      <c r="BF401" s="2"/>
      <c r="BG401" s="2"/>
      <c r="BH401" s="2"/>
    </row>
    <row r="402" spans="1:60">
      <c r="A402" t="s">
        <v>197</v>
      </c>
      <c r="B402" t="s">
        <v>717</v>
      </c>
      <c r="C402" s="2">
        <v>7319</v>
      </c>
      <c r="D402" s="2">
        <v>7432</v>
      </c>
      <c r="E402" s="2">
        <v>7414</v>
      </c>
      <c r="F402" s="2">
        <v>7397</v>
      </c>
      <c r="G402" s="2">
        <v>7398</v>
      </c>
      <c r="H402" s="2">
        <v>7394</v>
      </c>
      <c r="I402" s="2">
        <v>7325</v>
      </c>
      <c r="J402" s="2">
        <v>7339</v>
      </c>
      <c r="K402" s="2">
        <v>7361</v>
      </c>
      <c r="L402" s="2">
        <v>7384</v>
      </c>
      <c r="M402" s="2">
        <v>7339</v>
      </c>
      <c r="N402" s="2">
        <v>7365</v>
      </c>
      <c r="O402" s="2">
        <v>7400</v>
      </c>
      <c r="P402" s="2">
        <v>7425</v>
      </c>
      <c r="Q402" s="2">
        <v>7448</v>
      </c>
      <c r="R402" s="2">
        <v>7483</v>
      </c>
      <c r="S402" s="2">
        <v>7486</v>
      </c>
      <c r="T402" s="2">
        <v>7523</v>
      </c>
      <c r="U402" s="2">
        <v>7556</v>
      </c>
      <c r="V402" s="2">
        <v>7532</v>
      </c>
      <c r="W402" s="2">
        <v>7490.9854665244602</v>
      </c>
      <c r="X402" s="2">
        <v>7451.74826196705</v>
      </c>
      <c r="Y402" s="2">
        <v>7420.4035728828103</v>
      </c>
      <c r="Z402" s="2">
        <v>7395.1940315414304</v>
      </c>
      <c r="AA402" s="2">
        <v>7376.2955685701299</v>
      </c>
      <c r="AB402" s="2">
        <v>7356.1946573719297</v>
      </c>
      <c r="AC402" s="2">
        <v>7334.5602271655898</v>
      </c>
      <c r="AD402" s="2">
        <v>7311.2139982033004</v>
      </c>
      <c r="AE402" s="2">
        <v>7286.2114862148301</v>
      </c>
      <c r="AF402" s="2">
        <v>7260.5415109691103</v>
      </c>
      <c r="AG402" s="2">
        <v>7234.1836438768596</v>
      </c>
      <c r="AH402" s="2">
        <v>7206.5825371213996</v>
      </c>
      <c r="AI402" s="2">
        <v>7177.8082610762503</v>
      </c>
      <c r="AJ402" s="2">
        <v>7147.8162606905798</v>
      </c>
      <c r="AK402" s="2">
        <v>7116.6204307825101</v>
      </c>
      <c r="AL402" s="2">
        <v>7084.2165558492397</v>
      </c>
      <c r="AM402" s="2">
        <v>7050.5323234184498</v>
      </c>
      <c r="AN402" s="2">
        <v>7015.6563129317201</v>
      </c>
      <c r="AO402" s="2">
        <v>6979.6989841509603</v>
      </c>
      <c r="AP402" s="2">
        <v>6942.7594244331303</v>
      </c>
      <c r="AQ402" s="2">
        <v>6904.9164699837002</v>
      </c>
      <c r="AR402" s="2"/>
      <c r="AS402" s="2"/>
      <c r="AT402" s="2"/>
      <c r="AU402" s="2"/>
      <c r="AV402" s="2"/>
      <c r="AW402" s="2"/>
      <c r="AX402" s="2"/>
      <c r="AY402" s="2"/>
      <c r="AZ402" s="2"/>
      <c r="BA402" s="2"/>
      <c r="BB402" s="2"/>
      <c r="BC402" s="2"/>
      <c r="BD402" s="2"/>
      <c r="BE402" s="2"/>
      <c r="BF402" s="2"/>
      <c r="BG402" s="2"/>
      <c r="BH402" s="2"/>
    </row>
    <row r="403" spans="1:60">
      <c r="A403" t="s">
        <v>197</v>
      </c>
      <c r="B403" t="s">
        <v>718</v>
      </c>
      <c r="C403" s="2">
        <v>8525</v>
      </c>
      <c r="D403" s="2">
        <v>8583</v>
      </c>
      <c r="E403" s="2">
        <v>8731</v>
      </c>
      <c r="F403" s="2">
        <v>8977</v>
      </c>
      <c r="G403" s="2">
        <v>9282</v>
      </c>
      <c r="H403" s="2">
        <v>9754</v>
      </c>
      <c r="I403" s="2">
        <v>10256</v>
      </c>
      <c r="J403" s="2">
        <v>10706</v>
      </c>
      <c r="K403" s="2">
        <v>11046</v>
      </c>
      <c r="L403" s="2">
        <v>11281</v>
      </c>
      <c r="M403" s="2">
        <v>11376</v>
      </c>
      <c r="N403" s="2">
        <v>11644</v>
      </c>
      <c r="O403" s="2">
        <v>11933</v>
      </c>
      <c r="P403" s="2">
        <v>12290</v>
      </c>
      <c r="Q403" s="2">
        <v>12830</v>
      </c>
      <c r="R403" s="2">
        <v>13574</v>
      </c>
      <c r="S403" s="2">
        <v>14058</v>
      </c>
      <c r="T403" s="2">
        <v>14689</v>
      </c>
      <c r="U403" s="2">
        <v>15147</v>
      </c>
      <c r="V403" s="2">
        <v>15672</v>
      </c>
      <c r="W403" s="2">
        <v>16007.8965840453</v>
      </c>
      <c r="X403" s="2">
        <v>16345.9717642819</v>
      </c>
      <c r="Y403" s="2">
        <v>16710.127933413201</v>
      </c>
      <c r="Z403" s="2">
        <v>17094.465589072999</v>
      </c>
      <c r="AA403" s="2">
        <v>17500.917913330501</v>
      </c>
      <c r="AB403" s="2">
        <v>17906.537838887099</v>
      </c>
      <c r="AC403" s="2">
        <v>18310.824767959199</v>
      </c>
      <c r="AD403" s="2">
        <v>18713.8940025753</v>
      </c>
      <c r="AE403" s="2">
        <v>19116.060931987999</v>
      </c>
      <c r="AF403" s="2">
        <v>19514.748215948399</v>
      </c>
      <c r="AG403" s="2">
        <v>19910.047528056399</v>
      </c>
      <c r="AH403" s="2">
        <v>20300.5870889283</v>
      </c>
      <c r="AI403" s="2">
        <v>20686.469733648501</v>
      </c>
      <c r="AJ403" s="2">
        <v>21067.665756652699</v>
      </c>
      <c r="AK403" s="2">
        <v>21444.0486771705</v>
      </c>
      <c r="AL403" s="2">
        <v>21815.6874073197</v>
      </c>
      <c r="AM403" s="2">
        <v>22182.289902336899</v>
      </c>
      <c r="AN403" s="2">
        <v>22543.917155912801</v>
      </c>
      <c r="AO403" s="2">
        <v>22900.5789189891</v>
      </c>
      <c r="AP403" s="2">
        <v>23252.3745557484</v>
      </c>
      <c r="AQ403" s="2">
        <v>23599.3555892154</v>
      </c>
      <c r="AR403" s="2"/>
      <c r="AS403" s="2"/>
      <c r="AT403" s="2"/>
      <c r="AU403" s="2"/>
      <c r="AV403" s="2"/>
      <c r="AW403" s="2"/>
      <c r="AX403" s="2"/>
      <c r="AY403" s="2"/>
      <c r="AZ403" s="2"/>
      <c r="BA403" s="2"/>
      <c r="BB403" s="2"/>
      <c r="BC403" s="2"/>
      <c r="BD403" s="2"/>
      <c r="BE403" s="2"/>
      <c r="BF403" s="2"/>
      <c r="BG403" s="2"/>
      <c r="BH403" s="2"/>
    </row>
    <row r="404" spans="1:60">
      <c r="A404" t="s">
        <v>197</v>
      </c>
      <c r="B404" t="s">
        <v>719</v>
      </c>
      <c r="C404" s="2">
        <v>6726</v>
      </c>
      <c r="D404" s="2">
        <v>6877</v>
      </c>
      <c r="E404" s="2">
        <v>7013</v>
      </c>
      <c r="F404" s="2">
        <v>7161</v>
      </c>
      <c r="G404" s="2">
        <v>7226</v>
      </c>
      <c r="H404" s="2">
        <v>7357</v>
      </c>
      <c r="I404" s="2">
        <v>7516</v>
      </c>
      <c r="J404" s="2">
        <v>7676</v>
      </c>
      <c r="K404" s="2">
        <v>7862</v>
      </c>
      <c r="L404" s="2">
        <v>7944</v>
      </c>
      <c r="M404" s="2">
        <v>8019</v>
      </c>
      <c r="N404" s="2">
        <v>8134</v>
      </c>
      <c r="O404" s="2">
        <v>8332</v>
      </c>
      <c r="P404" s="2">
        <v>8539</v>
      </c>
      <c r="Q404" s="2">
        <v>8720</v>
      </c>
      <c r="R404" s="2">
        <v>9011</v>
      </c>
      <c r="S404" s="2">
        <v>9300</v>
      </c>
      <c r="T404" s="2">
        <v>9608</v>
      </c>
      <c r="U404" s="2">
        <v>9931</v>
      </c>
      <c r="V404" s="2">
        <v>10152</v>
      </c>
      <c r="W404" s="2">
        <v>10386.418019332201</v>
      </c>
      <c r="X404" s="2">
        <v>10624.040790216901</v>
      </c>
      <c r="Y404" s="2">
        <v>10888.012078572299</v>
      </c>
      <c r="Z404" s="2">
        <v>11175.030111530699</v>
      </c>
      <c r="AA404" s="2">
        <v>11486.3213757306</v>
      </c>
      <c r="AB404" s="2">
        <v>11805.2871839486</v>
      </c>
      <c r="AC404" s="2">
        <v>12131.4998059708</v>
      </c>
      <c r="AD404" s="2">
        <v>12464.8380602787</v>
      </c>
      <c r="AE404" s="2">
        <v>12805.4087971179</v>
      </c>
      <c r="AF404" s="2">
        <v>13147.944517066</v>
      </c>
      <c r="AG404" s="2">
        <v>13492.474062368099</v>
      </c>
      <c r="AH404" s="2">
        <v>13838.021783030599</v>
      </c>
      <c r="AI404" s="2">
        <v>14184.7252414</v>
      </c>
      <c r="AJ404" s="2">
        <v>14532.4644660498</v>
      </c>
      <c r="AK404" s="2">
        <v>14881.1278082024</v>
      </c>
      <c r="AL404" s="2">
        <v>15230.6913070179</v>
      </c>
      <c r="AM404" s="2">
        <v>15580.9193315429</v>
      </c>
      <c r="AN404" s="2">
        <v>15931.731248850199</v>
      </c>
      <c r="AO404" s="2">
        <v>16283.004472823701</v>
      </c>
      <c r="AP404" s="2">
        <v>16634.663269531698</v>
      </c>
      <c r="AQ404" s="2">
        <v>16986.513300260802</v>
      </c>
      <c r="AR404" s="2"/>
      <c r="AS404" s="2"/>
      <c r="AT404" s="2"/>
      <c r="AU404" s="2"/>
      <c r="AV404" s="2"/>
      <c r="AW404" s="2"/>
      <c r="AX404" s="2"/>
      <c r="AY404" s="2"/>
      <c r="AZ404" s="2"/>
      <c r="BA404" s="2"/>
      <c r="BB404" s="2"/>
      <c r="BC404" s="2"/>
      <c r="BD404" s="2"/>
      <c r="BE404" s="2"/>
      <c r="BF404" s="2"/>
      <c r="BG404" s="2"/>
      <c r="BH404" s="2"/>
    </row>
    <row r="405" spans="1:60">
      <c r="A405" t="s">
        <v>197</v>
      </c>
      <c r="B405" t="s">
        <v>720</v>
      </c>
      <c r="C405" s="2">
        <v>15222</v>
      </c>
      <c r="D405" s="2">
        <v>15357</v>
      </c>
      <c r="E405" s="2">
        <v>15442</v>
      </c>
      <c r="F405" s="2">
        <v>15511</v>
      </c>
      <c r="G405" s="2">
        <v>15507</v>
      </c>
      <c r="H405" s="2">
        <v>15551</v>
      </c>
      <c r="I405" s="2">
        <v>15828</v>
      </c>
      <c r="J405" s="2">
        <v>16065</v>
      </c>
      <c r="K405" s="2">
        <v>16270</v>
      </c>
      <c r="L405" s="2">
        <v>16523</v>
      </c>
      <c r="M405" s="2">
        <v>16741</v>
      </c>
      <c r="N405" s="2">
        <v>17034</v>
      </c>
      <c r="O405" s="2">
        <v>17379</v>
      </c>
      <c r="P405" s="2">
        <v>17577</v>
      </c>
      <c r="Q405" s="2">
        <v>17791</v>
      </c>
      <c r="R405" s="2">
        <v>17967</v>
      </c>
      <c r="S405" s="2">
        <v>18229</v>
      </c>
      <c r="T405" s="2">
        <v>18599</v>
      </c>
      <c r="U405" s="2">
        <v>18832</v>
      </c>
      <c r="V405" s="2">
        <v>19542</v>
      </c>
      <c r="W405" s="2">
        <v>19860.6967089965</v>
      </c>
      <c r="X405" s="2">
        <v>20182.032332466799</v>
      </c>
      <c r="Y405" s="2">
        <v>20520.234700572899</v>
      </c>
      <c r="Z405" s="2">
        <v>20865.9480470198</v>
      </c>
      <c r="AA405" s="2">
        <v>21215.311278292698</v>
      </c>
      <c r="AB405" s="2">
        <v>21560.752453586101</v>
      </c>
      <c r="AC405" s="2">
        <v>21901.6057542907</v>
      </c>
      <c r="AD405" s="2">
        <v>22237.9779753699</v>
      </c>
      <c r="AE405" s="2">
        <v>22571.148229584502</v>
      </c>
      <c r="AF405" s="2">
        <v>22902.766716226601</v>
      </c>
      <c r="AG405" s="2">
        <v>23234.0016493537</v>
      </c>
      <c r="AH405" s="2">
        <v>23564.623387101401</v>
      </c>
      <c r="AI405" s="2">
        <v>23895.495374257</v>
      </c>
      <c r="AJ405" s="2">
        <v>24226.827184775299</v>
      </c>
      <c r="AK405" s="2">
        <v>24558.544194221198</v>
      </c>
      <c r="AL405" s="2">
        <v>24890.7721442121</v>
      </c>
      <c r="AM405" s="2">
        <v>25223.3513170449</v>
      </c>
      <c r="AN405" s="2">
        <v>25556.162356274901</v>
      </c>
      <c r="AO405" s="2">
        <v>25889.0395304554</v>
      </c>
      <c r="AP405" s="2">
        <v>26221.720215095102</v>
      </c>
      <c r="AQ405" s="2">
        <v>26553.992066796502</v>
      </c>
      <c r="AR405" s="2"/>
      <c r="AS405" s="2"/>
      <c r="AT405" s="2"/>
      <c r="AU405" s="2"/>
      <c r="AV405" s="2"/>
      <c r="AW405" s="2"/>
      <c r="AX405" s="2"/>
      <c r="AY405" s="2"/>
      <c r="AZ405" s="2"/>
      <c r="BA405" s="2"/>
      <c r="BB405" s="2"/>
      <c r="BC405" s="2"/>
      <c r="BD405" s="2"/>
      <c r="BE405" s="2"/>
      <c r="BF405" s="2"/>
      <c r="BG405" s="2"/>
      <c r="BH405" s="2"/>
    </row>
    <row r="406" spans="1:60">
      <c r="A406" t="s">
        <v>197</v>
      </c>
      <c r="B406" t="s">
        <v>721</v>
      </c>
      <c r="C406" s="2">
        <v>7822</v>
      </c>
      <c r="D406" s="2">
        <v>7782</v>
      </c>
      <c r="E406" s="2">
        <v>7692</v>
      </c>
      <c r="F406" s="2">
        <v>7653</v>
      </c>
      <c r="G406" s="2">
        <v>7644</v>
      </c>
      <c r="H406" s="2">
        <v>7637</v>
      </c>
      <c r="I406" s="2">
        <v>7656</v>
      </c>
      <c r="J406" s="2">
        <v>7688</v>
      </c>
      <c r="K406" s="2">
        <v>7715</v>
      </c>
      <c r="L406" s="2">
        <v>7759</v>
      </c>
      <c r="M406" s="2">
        <v>7768</v>
      </c>
      <c r="N406" s="2">
        <v>7701</v>
      </c>
      <c r="O406" s="2">
        <v>7663</v>
      </c>
      <c r="P406" s="2">
        <v>7603</v>
      </c>
      <c r="Q406" s="2">
        <v>7530</v>
      </c>
      <c r="R406" s="2">
        <v>7464</v>
      </c>
      <c r="S406" s="2">
        <v>7392</v>
      </c>
      <c r="T406" s="2">
        <v>7309</v>
      </c>
      <c r="U406" s="2">
        <v>7257</v>
      </c>
      <c r="V406" s="2">
        <v>7236</v>
      </c>
      <c r="W406" s="2">
        <v>7146.86383542167</v>
      </c>
      <c r="X406" s="2">
        <v>7061.8533780175503</v>
      </c>
      <c r="Y406" s="2">
        <v>6980.6804698258402</v>
      </c>
      <c r="Z406" s="2">
        <v>6900.0642079545996</v>
      </c>
      <c r="AA406" s="2">
        <v>6819.2708001413503</v>
      </c>
      <c r="AB406" s="2">
        <v>6734.8967948999198</v>
      </c>
      <c r="AC406" s="2">
        <v>6646.5268271717996</v>
      </c>
      <c r="AD406" s="2">
        <v>6554.3046597285702</v>
      </c>
      <c r="AE406" s="2">
        <v>6458.3414667718498</v>
      </c>
      <c r="AF406" s="2">
        <v>6360.94967585006</v>
      </c>
      <c r="AG406" s="2">
        <v>6262.2726143725304</v>
      </c>
      <c r="AH406" s="2">
        <v>6162.0476557613601</v>
      </c>
      <c r="AI406" s="2">
        <v>6060.3478147823998</v>
      </c>
      <c r="AJ406" s="2">
        <v>5957.2898424889099</v>
      </c>
      <c r="AK406" s="2">
        <v>5852.9410809771198</v>
      </c>
      <c r="AL406" s="2">
        <v>5747.4361902750197</v>
      </c>
      <c r="AM406" s="2">
        <v>5640.8622729403196</v>
      </c>
      <c r="AN406" s="2">
        <v>5533.3834880893</v>
      </c>
      <c r="AO406" s="2">
        <v>5425.0823769439203</v>
      </c>
      <c r="AP406" s="2">
        <v>5316.0503847691698</v>
      </c>
      <c r="AQ406" s="2">
        <v>5206.40171142091</v>
      </c>
      <c r="AR406" s="2"/>
      <c r="AS406" s="2"/>
      <c r="AT406" s="2"/>
      <c r="AU406" s="2"/>
      <c r="AV406" s="2"/>
      <c r="AW406" s="2"/>
      <c r="AX406" s="2"/>
      <c r="AY406" s="2"/>
      <c r="AZ406" s="2"/>
      <c r="BA406" s="2"/>
      <c r="BB406" s="2"/>
      <c r="BC406" s="2"/>
      <c r="BD406" s="2"/>
      <c r="BE406" s="2"/>
      <c r="BF406" s="2"/>
      <c r="BG406" s="2"/>
      <c r="BH406" s="2"/>
    </row>
    <row r="407" spans="1:60">
      <c r="A407" t="s">
        <v>197</v>
      </c>
      <c r="B407" t="s">
        <v>722</v>
      </c>
      <c r="C407" s="2">
        <v>9041</v>
      </c>
      <c r="D407" s="2">
        <v>9202</v>
      </c>
      <c r="E407" s="2">
        <v>9326</v>
      </c>
      <c r="F407" s="2">
        <v>9453</v>
      </c>
      <c r="G407" s="2">
        <v>9584</v>
      </c>
      <c r="H407" s="2">
        <v>9746</v>
      </c>
      <c r="I407" s="2">
        <v>9876</v>
      </c>
      <c r="J407" s="2">
        <v>10097</v>
      </c>
      <c r="K407" s="2">
        <v>10297</v>
      </c>
      <c r="L407" s="2">
        <v>10400</v>
      </c>
      <c r="M407" s="2">
        <v>10400</v>
      </c>
      <c r="N407" s="2">
        <v>10501</v>
      </c>
      <c r="O407" s="2">
        <v>10611</v>
      </c>
      <c r="P407" s="2">
        <v>10714</v>
      </c>
      <c r="Q407" s="2">
        <v>10808</v>
      </c>
      <c r="R407" s="2">
        <v>10925</v>
      </c>
      <c r="S407" s="2">
        <v>11043</v>
      </c>
      <c r="T407" s="2">
        <v>11162</v>
      </c>
      <c r="U407" s="2">
        <v>11234</v>
      </c>
      <c r="V407" s="2">
        <v>11291</v>
      </c>
      <c r="W407" s="2">
        <v>11325.1056655957</v>
      </c>
      <c r="X407" s="2">
        <v>11362.702095506</v>
      </c>
      <c r="Y407" s="2">
        <v>11410.445640181901</v>
      </c>
      <c r="Z407" s="2">
        <v>11464.714280079301</v>
      </c>
      <c r="AA407" s="2">
        <v>11524.2374977053</v>
      </c>
      <c r="AB407" s="2">
        <v>11582.0530002099</v>
      </c>
      <c r="AC407" s="2">
        <v>11637.5971579734</v>
      </c>
      <c r="AD407" s="2">
        <v>11690.6409493754</v>
      </c>
      <c r="AE407" s="2">
        <v>11741.342763316499</v>
      </c>
      <c r="AF407" s="2">
        <v>11789.7499198162</v>
      </c>
      <c r="AG407" s="2">
        <v>11836.155589345601</v>
      </c>
      <c r="AH407" s="2">
        <v>11880.1755752844</v>
      </c>
      <c r="AI407" s="2">
        <v>11922.2172911161</v>
      </c>
      <c r="AJ407" s="2">
        <v>11962.497485588699</v>
      </c>
      <c r="AK407" s="2">
        <v>12001.1765426252</v>
      </c>
      <c r="AL407" s="2">
        <v>12038.4491962785</v>
      </c>
      <c r="AM407" s="2">
        <v>12074.303623419401</v>
      </c>
      <c r="AN407" s="2">
        <v>12108.8435660501</v>
      </c>
      <c r="AO407" s="2">
        <v>12142.135821019199</v>
      </c>
      <c r="AP407" s="2">
        <v>12174.220762175501</v>
      </c>
      <c r="AQ407" s="2">
        <v>12205.142078946301</v>
      </c>
      <c r="AR407" s="2"/>
      <c r="AS407" s="2"/>
      <c r="AT407" s="2"/>
      <c r="AU407" s="2"/>
      <c r="AV407" s="2"/>
      <c r="AW407" s="2"/>
      <c r="AX407" s="2"/>
      <c r="AY407" s="2"/>
      <c r="AZ407" s="2"/>
      <c r="BA407" s="2"/>
      <c r="BB407" s="2"/>
      <c r="BC407" s="2"/>
      <c r="BD407" s="2"/>
      <c r="BE407" s="2"/>
      <c r="BF407" s="2"/>
      <c r="BG407" s="2"/>
      <c r="BH407" s="2"/>
    </row>
    <row r="408" spans="1:60">
      <c r="A408" t="s">
        <v>197</v>
      </c>
      <c r="B408" t="s">
        <v>723</v>
      </c>
      <c r="C408" s="2">
        <v>16114</v>
      </c>
      <c r="D408" s="2">
        <v>16074</v>
      </c>
      <c r="E408" s="2">
        <v>16189</v>
      </c>
      <c r="F408" s="2">
        <v>16258</v>
      </c>
      <c r="G408" s="2">
        <v>16286</v>
      </c>
      <c r="H408" s="2">
        <v>16310</v>
      </c>
      <c r="I408" s="2">
        <v>16442</v>
      </c>
      <c r="J408" s="2">
        <v>16550</v>
      </c>
      <c r="K408" s="2">
        <v>16754</v>
      </c>
      <c r="L408" s="2">
        <v>16966</v>
      </c>
      <c r="M408" s="2">
        <v>17101</v>
      </c>
      <c r="N408" s="2">
        <v>17076</v>
      </c>
      <c r="O408" s="2">
        <v>17087</v>
      </c>
      <c r="P408" s="2">
        <v>17058</v>
      </c>
      <c r="Q408" s="2">
        <v>17043</v>
      </c>
      <c r="R408" s="2">
        <v>17040</v>
      </c>
      <c r="S408" s="2">
        <v>17021</v>
      </c>
      <c r="T408" s="2">
        <v>17021</v>
      </c>
      <c r="U408" s="2">
        <v>17044</v>
      </c>
      <c r="V408" s="2">
        <v>17167</v>
      </c>
      <c r="W408" s="2">
        <v>17026.240207871298</v>
      </c>
      <c r="X408" s="2">
        <v>16896.9426210944</v>
      </c>
      <c r="Y408" s="2">
        <v>16800.383356860199</v>
      </c>
      <c r="Z408" s="2">
        <v>16732.673395433099</v>
      </c>
      <c r="AA408" s="2">
        <v>16696.324237633999</v>
      </c>
      <c r="AB408" s="2">
        <v>16660.504584164901</v>
      </c>
      <c r="AC408" s="2">
        <v>16624.3454948941</v>
      </c>
      <c r="AD408" s="2">
        <v>16587.4495156386</v>
      </c>
      <c r="AE408" s="2">
        <v>16549.864391154701</v>
      </c>
      <c r="AF408" s="2">
        <v>16514.996912498002</v>
      </c>
      <c r="AG408" s="2">
        <v>16482.921165736901</v>
      </c>
      <c r="AH408" s="2">
        <v>16451.999688738299</v>
      </c>
      <c r="AI408" s="2">
        <v>16422.507386327201</v>
      </c>
      <c r="AJ408" s="2">
        <v>16394.331672045999</v>
      </c>
      <c r="AK408" s="2">
        <v>16367.3822143937</v>
      </c>
      <c r="AL408" s="2">
        <v>16341.580966781599</v>
      </c>
      <c r="AM408" s="2">
        <v>16316.7149270925</v>
      </c>
      <c r="AN408" s="2">
        <v>16292.6727276081</v>
      </c>
      <c r="AO408" s="2">
        <v>16269.3157449256</v>
      </c>
      <c r="AP408" s="2">
        <v>16246.491060771599</v>
      </c>
      <c r="AQ408" s="2">
        <v>16224.005299488799</v>
      </c>
      <c r="AR408" s="2"/>
      <c r="AS408" s="2"/>
      <c r="AT408" s="2"/>
      <c r="AU408" s="2"/>
      <c r="AV408" s="2"/>
      <c r="AW408" s="2"/>
      <c r="AX408" s="2"/>
      <c r="AY408" s="2"/>
      <c r="AZ408" s="2"/>
      <c r="BA408" s="2"/>
      <c r="BB408" s="2"/>
      <c r="BC408" s="2"/>
      <c r="BD408" s="2"/>
      <c r="BE408" s="2"/>
      <c r="BF408" s="2"/>
      <c r="BG408" s="2"/>
      <c r="BH408" s="2"/>
    </row>
    <row r="409" spans="1:60">
      <c r="A409" t="s">
        <v>197</v>
      </c>
      <c r="B409" t="s">
        <v>724</v>
      </c>
      <c r="C409" s="2">
        <v>13784</v>
      </c>
      <c r="D409" s="2">
        <v>14301</v>
      </c>
      <c r="E409" s="2">
        <v>14659</v>
      </c>
      <c r="F409" s="2">
        <v>14978</v>
      </c>
      <c r="G409" s="2">
        <v>15212</v>
      </c>
      <c r="H409" s="2">
        <v>15311</v>
      </c>
      <c r="I409" s="2">
        <v>15550</v>
      </c>
      <c r="J409" s="2">
        <v>15868</v>
      </c>
      <c r="K409" s="2">
        <v>16030</v>
      </c>
      <c r="L409" s="2">
        <v>16101</v>
      </c>
      <c r="M409" s="2">
        <v>16267</v>
      </c>
      <c r="N409" s="2">
        <v>16330</v>
      </c>
      <c r="O409" s="2">
        <v>16374</v>
      </c>
      <c r="P409" s="2">
        <v>16502</v>
      </c>
      <c r="Q409" s="2">
        <v>16751</v>
      </c>
      <c r="R409" s="2">
        <v>17001</v>
      </c>
      <c r="S409" s="2">
        <v>17421</v>
      </c>
      <c r="T409" s="2">
        <v>17825</v>
      </c>
      <c r="U409" s="2">
        <v>18147</v>
      </c>
      <c r="V409" s="2">
        <v>18623</v>
      </c>
      <c r="W409" s="2">
        <v>18803.511487637501</v>
      </c>
      <c r="X409" s="2">
        <v>19000.361950890299</v>
      </c>
      <c r="Y409" s="2">
        <v>19217.411064457101</v>
      </c>
      <c r="Z409" s="2">
        <v>19448.9499963298</v>
      </c>
      <c r="AA409" s="2">
        <v>19693.704052360201</v>
      </c>
      <c r="AB409" s="2">
        <v>19927.591930986899</v>
      </c>
      <c r="AC409" s="2">
        <v>20161.6882337467</v>
      </c>
      <c r="AD409" s="2">
        <v>20395.4101043968</v>
      </c>
      <c r="AE409" s="2">
        <v>20628.559020341101</v>
      </c>
      <c r="AF409" s="2">
        <v>20857.736980003101</v>
      </c>
      <c r="AG409" s="2">
        <v>21082.830639048501</v>
      </c>
      <c r="AH409" s="2">
        <v>21302.807532882201</v>
      </c>
      <c r="AI409" s="2">
        <v>21517.919121486899</v>
      </c>
      <c r="AJ409" s="2">
        <v>21728.242279987298</v>
      </c>
      <c r="AK409" s="2">
        <v>21933.987326133702</v>
      </c>
      <c r="AL409" s="2">
        <v>22135.2090618291</v>
      </c>
      <c r="AM409" s="2">
        <v>22331.7281800173</v>
      </c>
      <c r="AN409" s="2">
        <v>22523.849476503299</v>
      </c>
      <c r="AO409" s="2">
        <v>22711.914077237001</v>
      </c>
      <c r="AP409" s="2">
        <v>22896.1917078816</v>
      </c>
      <c r="AQ409" s="2">
        <v>23076.98951838</v>
      </c>
      <c r="AR409" s="2"/>
      <c r="AS409" s="2"/>
      <c r="AT409" s="2"/>
      <c r="AU409" s="2"/>
      <c r="AV409" s="2"/>
      <c r="AW409" s="2"/>
      <c r="AX409" s="2"/>
      <c r="AY409" s="2"/>
      <c r="AZ409" s="2"/>
      <c r="BA409" s="2"/>
      <c r="BB409" s="2"/>
      <c r="BC409" s="2"/>
      <c r="BD409" s="2"/>
      <c r="BE409" s="2"/>
      <c r="BF409" s="2"/>
      <c r="BG409" s="2"/>
      <c r="BH409" s="2"/>
    </row>
    <row r="410" spans="1:60">
      <c r="A410" t="s">
        <v>197</v>
      </c>
      <c r="B410" t="s">
        <v>725</v>
      </c>
      <c r="C410" s="2">
        <v>14498</v>
      </c>
      <c r="D410" s="2">
        <v>14491</v>
      </c>
      <c r="E410" s="2">
        <v>14438</v>
      </c>
      <c r="F410" s="2">
        <v>14454</v>
      </c>
      <c r="G410" s="2">
        <v>14445</v>
      </c>
      <c r="H410" s="2">
        <v>14469</v>
      </c>
      <c r="I410" s="2">
        <v>14454</v>
      </c>
      <c r="J410" s="2">
        <v>14431</v>
      </c>
      <c r="K410" s="2">
        <v>14392</v>
      </c>
      <c r="L410" s="2">
        <v>14377</v>
      </c>
      <c r="M410" s="2">
        <v>14377</v>
      </c>
      <c r="N410" s="2">
        <v>14369</v>
      </c>
      <c r="O410" s="2">
        <v>14400</v>
      </c>
      <c r="P410" s="2">
        <v>14490</v>
      </c>
      <c r="Q410" s="2">
        <v>14614</v>
      </c>
      <c r="R410" s="2">
        <v>14725</v>
      </c>
      <c r="S410" s="2">
        <v>14909</v>
      </c>
      <c r="T410" s="2">
        <v>14997</v>
      </c>
      <c r="U410" s="2">
        <v>15082</v>
      </c>
      <c r="V410" s="2">
        <v>15208</v>
      </c>
      <c r="W410" s="2">
        <v>15276.372347381701</v>
      </c>
      <c r="X410" s="2">
        <v>15382.670898017401</v>
      </c>
      <c r="Y410" s="2">
        <v>15522.8402395593</v>
      </c>
      <c r="Z410" s="2">
        <v>15686.541675717501</v>
      </c>
      <c r="AA410" s="2">
        <v>15874.282518940299</v>
      </c>
      <c r="AB410" s="2">
        <v>16063.9803851242</v>
      </c>
      <c r="AC410" s="2">
        <v>16254.677896042</v>
      </c>
      <c r="AD410" s="2">
        <v>16446.268693876798</v>
      </c>
      <c r="AE410" s="2">
        <v>16639.865781147299</v>
      </c>
      <c r="AF410" s="2">
        <v>16832.8677964167</v>
      </c>
      <c r="AG410" s="2">
        <v>17025.306329649098</v>
      </c>
      <c r="AH410" s="2">
        <v>17216.185006049502</v>
      </c>
      <c r="AI410" s="2">
        <v>17405.783127594601</v>
      </c>
      <c r="AJ410" s="2">
        <v>17593.927865049998</v>
      </c>
      <c r="AK410" s="2">
        <v>17780.3074765333</v>
      </c>
      <c r="AL410" s="2">
        <v>17964.710754219901</v>
      </c>
      <c r="AM410" s="2">
        <v>18147.159938855701</v>
      </c>
      <c r="AN410" s="2">
        <v>18327.612994176601</v>
      </c>
      <c r="AO410" s="2">
        <v>18506.518275329599</v>
      </c>
      <c r="AP410" s="2">
        <v>18683.958291324499</v>
      </c>
      <c r="AQ410" s="2">
        <v>18859.901600532099</v>
      </c>
      <c r="AR410" s="2"/>
      <c r="AS410" s="2"/>
      <c r="AT410" s="2"/>
      <c r="AU410" s="2"/>
      <c r="AV410" s="2"/>
      <c r="AW410" s="2"/>
      <c r="AX410" s="2"/>
      <c r="AY410" s="2"/>
      <c r="AZ410" s="2"/>
      <c r="BA410" s="2"/>
      <c r="BB410" s="2"/>
      <c r="BC410" s="2"/>
      <c r="BD410" s="2"/>
      <c r="BE410" s="2"/>
      <c r="BF410" s="2"/>
      <c r="BG410" s="2"/>
      <c r="BH410" s="2"/>
    </row>
    <row r="411" spans="1:60">
      <c r="A411" t="s">
        <v>197</v>
      </c>
      <c r="B411" t="s">
        <v>726</v>
      </c>
      <c r="C411" s="2">
        <v>10627</v>
      </c>
      <c r="D411" s="2">
        <v>10609</v>
      </c>
      <c r="E411" s="2">
        <v>10577</v>
      </c>
      <c r="F411" s="2">
        <v>10535</v>
      </c>
      <c r="G411" s="2">
        <v>10461</v>
      </c>
      <c r="H411" s="2">
        <v>10445</v>
      </c>
      <c r="I411" s="2">
        <v>10348</v>
      </c>
      <c r="J411" s="2">
        <v>10277</v>
      </c>
      <c r="K411" s="2">
        <v>10291</v>
      </c>
      <c r="L411" s="2">
        <v>10259</v>
      </c>
      <c r="M411" s="2">
        <v>10219</v>
      </c>
      <c r="N411" s="2">
        <v>10255</v>
      </c>
      <c r="O411" s="2">
        <v>10276</v>
      </c>
      <c r="P411" s="2">
        <v>10281</v>
      </c>
      <c r="Q411" s="2">
        <v>10284</v>
      </c>
      <c r="R411" s="2">
        <v>10307</v>
      </c>
      <c r="S411" s="2">
        <v>10321</v>
      </c>
      <c r="T411" s="2">
        <v>10319</v>
      </c>
      <c r="U411" s="2">
        <v>10318</v>
      </c>
      <c r="V411" s="2">
        <v>10234</v>
      </c>
      <c r="W411" s="2">
        <v>10209.5532691755</v>
      </c>
      <c r="X411" s="2">
        <v>10191.3460868476</v>
      </c>
      <c r="Y411" s="2">
        <v>10186.5823005685</v>
      </c>
      <c r="Z411" s="2">
        <v>10190.289469818301</v>
      </c>
      <c r="AA411" s="2">
        <v>10200.9044224308</v>
      </c>
      <c r="AB411" s="2">
        <v>10208.7842342763</v>
      </c>
      <c r="AC411" s="2">
        <v>10213.032275744299</v>
      </c>
      <c r="AD411" s="2">
        <v>10213.5125377759</v>
      </c>
      <c r="AE411" s="2">
        <v>10210.5439598005</v>
      </c>
      <c r="AF411" s="2">
        <v>10204.824055389799</v>
      </c>
      <c r="AG411" s="2">
        <v>10196.7961294739</v>
      </c>
      <c r="AH411" s="2">
        <v>10186.1867330061</v>
      </c>
      <c r="AI411" s="2">
        <v>10173.405802360799</v>
      </c>
      <c r="AJ411" s="2">
        <v>10158.5846890182</v>
      </c>
      <c r="AK411" s="2">
        <v>10141.7703806753</v>
      </c>
      <c r="AL411" s="2">
        <v>10123.0838058922</v>
      </c>
      <c r="AM411" s="2">
        <v>10102.422861807599</v>
      </c>
      <c r="AN411" s="2">
        <v>10079.826511249001</v>
      </c>
      <c r="AO411" s="2">
        <v>10055.3267083715</v>
      </c>
      <c r="AP411" s="2">
        <v>10028.8855587374</v>
      </c>
      <c r="AQ411" s="2">
        <v>10000.494281957799</v>
      </c>
      <c r="AR411" s="2"/>
      <c r="AS411" s="2"/>
      <c r="AT411" s="2"/>
      <c r="AU411" s="2"/>
      <c r="AV411" s="2"/>
      <c r="AW411" s="2"/>
      <c r="AX411" s="2"/>
      <c r="AY411" s="2"/>
      <c r="AZ411" s="2"/>
      <c r="BA411" s="2"/>
      <c r="BB411" s="2"/>
      <c r="BC411" s="2"/>
      <c r="BD411" s="2"/>
      <c r="BE411" s="2"/>
      <c r="BF411" s="2"/>
      <c r="BG411" s="2"/>
      <c r="BH411" s="2"/>
    </row>
    <row r="412" spans="1:60">
      <c r="A412" t="s">
        <v>197</v>
      </c>
      <c r="B412" t="s">
        <v>727</v>
      </c>
      <c r="C412" s="2">
        <v>5865</v>
      </c>
      <c r="D412" s="2">
        <v>5900</v>
      </c>
      <c r="E412" s="2">
        <v>5929</v>
      </c>
      <c r="F412" s="2">
        <v>5968</v>
      </c>
      <c r="G412" s="2">
        <v>6026</v>
      </c>
      <c r="H412" s="2">
        <v>5987</v>
      </c>
      <c r="I412" s="2">
        <v>6068</v>
      </c>
      <c r="J412" s="2">
        <v>6166</v>
      </c>
      <c r="K412" s="2">
        <v>6251</v>
      </c>
      <c r="L412" s="2">
        <v>6424</v>
      </c>
      <c r="M412" s="2">
        <v>6568</v>
      </c>
      <c r="N412" s="2">
        <v>6634</v>
      </c>
      <c r="O412" s="2">
        <v>6678</v>
      </c>
      <c r="P412" s="2">
        <v>6728</v>
      </c>
      <c r="Q412" s="2">
        <v>6740</v>
      </c>
      <c r="R412" s="2">
        <v>6779</v>
      </c>
      <c r="S412" s="2">
        <v>6831</v>
      </c>
      <c r="T412" s="2">
        <v>6817</v>
      </c>
      <c r="U412" s="2">
        <v>6837</v>
      </c>
      <c r="V412" s="2">
        <v>6936</v>
      </c>
      <c r="W412" s="2">
        <v>7024.7716501331597</v>
      </c>
      <c r="X412" s="2">
        <v>7117.7831856898101</v>
      </c>
      <c r="Y412" s="2">
        <v>7217.7875528333698</v>
      </c>
      <c r="Z412" s="2">
        <v>7322.3448127359197</v>
      </c>
      <c r="AA412" s="2">
        <v>7430.9596962771402</v>
      </c>
      <c r="AB412" s="2">
        <v>7538.6516574008601</v>
      </c>
      <c r="AC412" s="2">
        <v>7644.8718306870296</v>
      </c>
      <c r="AD412" s="2">
        <v>7749.4371275551302</v>
      </c>
      <c r="AE412" s="2">
        <v>7852.42093571644</v>
      </c>
      <c r="AF412" s="2">
        <v>7953.6142109598804</v>
      </c>
      <c r="AG412" s="2">
        <v>8053.0973975266597</v>
      </c>
      <c r="AH412" s="2">
        <v>8150.58063386304</v>
      </c>
      <c r="AI412" s="2">
        <v>8246.2980794195591</v>
      </c>
      <c r="AJ412" s="2">
        <v>8340.4018716356804</v>
      </c>
      <c r="AK412" s="2">
        <v>8432.9412682607108</v>
      </c>
      <c r="AL412" s="2">
        <v>8523.9601088135296</v>
      </c>
      <c r="AM412" s="2">
        <v>8613.4254286257401</v>
      </c>
      <c r="AN412" s="2">
        <v>8701.4152569040998</v>
      </c>
      <c r="AO412" s="2">
        <v>8787.9955005412594</v>
      </c>
      <c r="AP412" s="2">
        <v>8873.2357851588895</v>
      </c>
      <c r="AQ412" s="2">
        <v>8957.2244675311304</v>
      </c>
      <c r="AR412" s="2"/>
      <c r="AS412" s="2"/>
      <c r="AT412" s="2"/>
      <c r="AU412" s="2"/>
      <c r="AV412" s="2"/>
      <c r="AW412" s="2"/>
      <c r="AX412" s="2"/>
      <c r="AY412" s="2"/>
      <c r="AZ412" s="2"/>
      <c r="BA412" s="2"/>
      <c r="BB412" s="2"/>
      <c r="BC412" s="2"/>
      <c r="BD412" s="2"/>
      <c r="BE412" s="2"/>
      <c r="BF412" s="2"/>
      <c r="BG412" s="2"/>
      <c r="BH412" s="2"/>
    </row>
    <row r="413" spans="1:60">
      <c r="A413" t="s">
        <v>197</v>
      </c>
      <c r="B413" t="s">
        <v>728</v>
      </c>
      <c r="C413" s="2">
        <v>6134</v>
      </c>
      <c r="D413" s="2">
        <v>6541</v>
      </c>
      <c r="E413" s="2">
        <v>6691</v>
      </c>
      <c r="F413" s="2">
        <v>6793</v>
      </c>
      <c r="G413" s="2">
        <v>6948</v>
      </c>
      <c r="H413" s="2">
        <v>7087</v>
      </c>
      <c r="I413" s="2">
        <v>7250</v>
      </c>
      <c r="J413" s="2">
        <v>7333</v>
      </c>
      <c r="K413" s="2">
        <v>7433</v>
      </c>
      <c r="L413" s="2">
        <v>7543</v>
      </c>
      <c r="M413" s="2">
        <v>7639</v>
      </c>
      <c r="N413" s="2">
        <v>7708</v>
      </c>
      <c r="O413" s="2">
        <v>7790</v>
      </c>
      <c r="P413" s="2">
        <v>7882</v>
      </c>
      <c r="Q413" s="2">
        <v>7983</v>
      </c>
      <c r="R413" s="2">
        <v>8088</v>
      </c>
      <c r="S413" s="2">
        <v>8178</v>
      </c>
      <c r="T413" s="2">
        <v>8332</v>
      </c>
      <c r="U413" s="2">
        <v>8445</v>
      </c>
      <c r="V413" s="2">
        <v>8648</v>
      </c>
      <c r="W413" s="2">
        <v>8714.0231912427807</v>
      </c>
      <c r="X413" s="2">
        <v>8787.9274758118299</v>
      </c>
      <c r="Y413" s="2">
        <v>8876.4760432406802</v>
      </c>
      <c r="Z413" s="2">
        <v>8976.04273316744</v>
      </c>
      <c r="AA413" s="2">
        <v>9087.6521650042396</v>
      </c>
      <c r="AB413" s="2">
        <v>9197.5244700306303</v>
      </c>
      <c r="AC413" s="2">
        <v>9305.4085013010808</v>
      </c>
      <c r="AD413" s="2">
        <v>9411.2431814759402</v>
      </c>
      <c r="AE413" s="2">
        <v>9515.0579591879996</v>
      </c>
      <c r="AF413" s="2">
        <v>9619.67961135941</v>
      </c>
      <c r="AG413" s="2">
        <v>9725.1684245752094</v>
      </c>
      <c r="AH413" s="2">
        <v>9830.7398957043697</v>
      </c>
      <c r="AI413" s="2">
        <v>9936.4884873388401</v>
      </c>
      <c r="AJ413" s="2">
        <v>10042.373903470299</v>
      </c>
      <c r="AK413" s="2">
        <v>10148.3380057997</v>
      </c>
      <c r="AL413" s="2">
        <v>10254.406009092299</v>
      </c>
      <c r="AM413" s="2">
        <v>10360.4648704831</v>
      </c>
      <c r="AN413" s="2">
        <v>10466.5325958741</v>
      </c>
      <c r="AO413" s="2">
        <v>10572.603088517</v>
      </c>
      <c r="AP413" s="2">
        <v>10678.6998255935</v>
      </c>
      <c r="AQ413" s="2">
        <v>10784.7848312609</v>
      </c>
      <c r="AR413" s="2"/>
      <c r="AS413" s="2"/>
      <c r="AT413" s="2"/>
      <c r="AU413" s="2"/>
      <c r="AV413" s="2"/>
      <c r="AW413" s="2"/>
      <c r="AX413" s="2"/>
      <c r="AY413" s="2"/>
      <c r="AZ413" s="2"/>
      <c r="BA413" s="2"/>
      <c r="BB413" s="2"/>
      <c r="BC413" s="2"/>
      <c r="BD413" s="2"/>
      <c r="BE413" s="2"/>
      <c r="BF413" s="2"/>
      <c r="BG413" s="2"/>
      <c r="BH413" s="2"/>
    </row>
    <row r="414" spans="1:60">
      <c r="A414" t="s">
        <v>197</v>
      </c>
      <c r="B414" t="s">
        <v>729</v>
      </c>
      <c r="C414" s="2">
        <v>16516</v>
      </c>
      <c r="D414" s="2">
        <v>16423</v>
      </c>
      <c r="E414" s="2">
        <v>16292</v>
      </c>
      <c r="F414" s="2">
        <v>16299</v>
      </c>
      <c r="G414" s="2">
        <v>16299</v>
      </c>
      <c r="H414" s="2">
        <v>16287</v>
      </c>
      <c r="I414" s="2">
        <v>16261</v>
      </c>
      <c r="J414" s="2">
        <v>16222</v>
      </c>
      <c r="K414" s="2">
        <v>16197</v>
      </c>
      <c r="L414" s="2">
        <v>16162</v>
      </c>
      <c r="M414" s="2">
        <v>16134</v>
      </c>
      <c r="N414" s="2">
        <v>16076</v>
      </c>
      <c r="O414" s="2">
        <v>16015</v>
      </c>
      <c r="P414" s="2">
        <v>15897</v>
      </c>
      <c r="Q414" s="2">
        <v>15766</v>
      </c>
      <c r="R414" s="2">
        <v>15641</v>
      </c>
      <c r="S414" s="2">
        <v>15456</v>
      </c>
      <c r="T414" s="2">
        <v>15296</v>
      </c>
      <c r="U414" s="2">
        <v>15175</v>
      </c>
      <c r="V414" s="2">
        <v>15050</v>
      </c>
      <c r="W414" s="2">
        <v>14940.772535747899</v>
      </c>
      <c r="X414" s="2">
        <v>14849.1115396682</v>
      </c>
      <c r="Y414" s="2">
        <v>14769.9385319949</v>
      </c>
      <c r="Z414" s="2">
        <v>14694.230027203699</v>
      </c>
      <c r="AA414" s="2">
        <v>14622.1152757092</v>
      </c>
      <c r="AB414" s="2">
        <v>14538.2363087171</v>
      </c>
      <c r="AC414" s="2">
        <v>14442.1479707457</v>
      </c>
      <c r="AD414" s="2">
        <v>14333.933169764599</v>
      </c>
      <c r="AE414" s="2">
        <v>14213.780565188999</v>
      </c>
      <c r="AF414" s="2">
        <v>14093.1783021707</v>
      </c>
      <c r="AG414" s="2">
        <v>13972.311495751201</v>
      </c>
      <c r="AH414" s="2">
        <v>13850.2624015321</v>
      </c>
      <c r="AI414" s="2">
        <v>13727.188336113601</v>
      </c>
      <c r="AJ414" s="2">
        <v>13602.9804681368</v>
      </c>
      <c r="AK414" s="2">
        <v>13477.512589481599</v>
      </c>
      <c r="AL414" s="2">
        <v>13350.807504467301</v>
      </c>
      <c r="AM414" s="2">
        <v>13222.7037286134</v>
      </c>
      <c r="AN414" s="2">
        <v>13093.197578171499</v>
      </c>
      <c r="AO414" s="2">
        <v>12962.2577677276</v>
      </c>
      <c r="AP414" s="2">
        <v>12829.9639669466</v>
      </c>
      <c r="AQ414" s="2">
        <v>12696.3720312969</v>
      </c>
      <c r="AR414" s="2"/>
      <c r="AS414" s="2"/>
      <c r="AT414" s="2"/>
      <c r="AU414" s="2"/>
      <c r="AV414" s="2"/>
      <c r="AW414" s="2"/>
      <c r="AX414" s="2"/>
      <c r="AY414" s="2"/>
      <c r="AZ414" s="2"/>
      <c r="BA414" s="2"/>
      <c r="BB414" s="2"/>
      <c r="BC414" s="2"/>
      <c r="BD414" s="2"/>
      <c r="BE414" s="2"/>
      <c r="BF414" s="2"/>
      <c r="BG414" s="2"/>
      <c r="BH414" s="2"/>
    </row>
    <row r="415" spans="1:60">
      <c r="A415" t="s">
        <v>197</v>
      </c>
      <c r="B415" t="s">
        <v>730</v>
      </c>
      <c r="C415" s="2">
        <v>14249</v>
      </c>
      <c r="D415" s="2">
        <v>14328</v>
      </c>
      <c r="E415" s="2">
        <v>14460</v>
      </c>
      <c r="F415" s="2">
        <v>14530</v>
      </c>
      <c r="G415" s="2">
        <v>14659</v>
      </c>
      <c r="H415" s="2">
        <v>14811</v>
      </c>
      <c r="I415" s="2">
        <v>14943</v>
      </c>
      <c r="J415" s="2">
        <v>14992</v>
      </c>
      <c r="K415" s="2">
        <v>15096</v>
      </c>
      <c r="L415" s="2">
        <v>15234</v>
      </c>
      <c r="M415" s="2">
        <v>15344</v>
      </c>
      <c r="N415" s="2">
        <v>15356</v>
      </c>
      <c r="O415" s="2">
        <v>15384</v>
      </c>
      <c r="P415" s="2">
        <v>15395</v>
      </c>
      <c r="Q415" s="2">
        <v>15402</v>
      </c>
      <c r="R415" s="2">
        <v>15415</v>
      </c>
      <c r="S415" s="2">
        <v>15426</v>
      </c>
      <c r="T415" s="2">
        <v>15462</v>
      </c>
      <c r="U415" s="2">
        <v>15488</v>
      </c>
      <c r="V415" s="2">
        <v>15542</v>
      </c>
      <c r="W415" s="2">
        <v>15459.3885601163</v>
      </c>
      <c r="X415" s="2">
        <v>15389.8476264324</v>
      </c>
      <c r="Y415" s="2">
        <v>15330.5566679981</v>
      </c>
      <c r="Z415" s="2">
        <v>15274.1264665013</v>
      </c>
      <c r="AA415" s="2">
        <v>15220.564707912799</v>
      </c>
      <c r="AB415" s="2">
        <v>15156.1395454145</v>
      </c>
      <c r="AC415" s="2">
        <v>15080.470283521599</v>
      </c>
      <c r="AD415" s="2">
        <v>14993.544170298699</v>
      </c>
      <c r="AE415" s="2">
        <v>14895.6031600023</v>
      </c>
      <c r="AF415" s="2">
        <v>14795.116616101701</v>
      </c>
      <c r="AG415" s="2">
        <v>14692.1800980852</v>
      </c>
      <c r="AH415" s="2">
        <v>14585.947971577199</v>
      </c>
      <c r="AI415" s="2">
        <v>14476.628156193899</v>
      </c>
      <c r="AJ415" s="2">
        <v>14364.2560881957</v>
      </c>
      <c r="AK415" s="2">
        <v>14248.8619165787</v>
      </c>
      <c r="AL415" s="2">
        <v>14130.641666457899</v>
      </c>
      <c r="AM415" s="2">
        <v>14009.604926084899</v>
      </c>
      <c r="AN415" s="2">
        <v>13886.0027056128</v>
      </c>
      <c r="AO415" s="2">
        <v>13760.0394126011</v>
      </c>
      <c r="AP415" s="2">
        <v>13632.0225066929</v>
      </c>
      <c r="AQ415" s="2">
        <v>13502.209899122399</v>
      </c>
      <c r="AR415" s="2"/>
      <c r="AS415" s="2"/>
      <c r="AT415" s="2"/>
      <c r="AU415" s="2"/>
      <c r="AV415" s="2"/>
      <c r="AW415" s="2"/>
      <c r="AX415" s="2"/>
      <c r="AY415" s="2"/>
      <c r="AZ415" s="2"/>
      <c r="BA415" s="2"/>
      <c r="BB415" s="2"/>
      <c r="BC415" s="2"/>
      <c r="BD415" s="2"/>
      <c r="BE415" s="2"/>
      <c r="BF415" s="2"/>
      <c r="BG415" s="2"/>
      <c r="BH415" s="2"/>
    </row>
    <row r="416" spans="1:60">
      <c r="A416" t="s">
        <v>197</v>
      </c>
      <c r="B416" t="s">
        <v>731</v>
      </c>
      <c r="C416" s="2">
        <v>12829</v>
      </c>
      <c r="D416" s="2">
        <v>12735</v>
      </c>
      <c r="E416" s="2">
        <v>12663</v>
      </c>
      <c r="F416" s="2">
        <v>12597</v>
      </c>
      <c r="G416" s="2">
        <v>12491</v>
      </c>
      <c r="H416" s="2">
        <v>12386</v>
      </c>
      <c r="I416" s="2">
        <v>12362</v>
      </c>
      <c r="J416" s="2">
        <v>12377</v>
      </c>
      <c r="K416" s="2">
        <v>12514</v>
      </c>
      <c r="L416" s="2">
        <v>12595</v>
      </c>
      <c r="M416" s="2">
        <v>12686</v>
      </c>
      <c r="N416" s="2">
        <v>12796</v>
      </c>
      <c r="O416" s="2">
        <v>12867</v>
      </c>
      <c r="P416" s="2">
        <v>12976</v>
      </c>
      <c r="Q416" s="2">
        <v>13032</v>
      </c>
      <c r="R416" s="2">
        <v>13040</v>
      </c>
      <c r="S416" s="2">
        <v>13013</v>
      </c>
      <c r="T416" s="2">
        <v>12960</v>
      </c>
      <c r="U416" s="2">
        <v>12905</v>
      </c>
      <c r="V416" s="2">
        <v>12840</v>
      </c>
      <c r="W416" s="2">
        <v>12824.294286968399</v>
      </c>
      <c r="X416" s="2">
        <v>12813.056200148099</v>
      </c>
      <c r="Y416" s="2">
        <v>12813.9818299291</v>
      </c>
      <c r="Z416" s="2">
        <v>12822.8725078429</v>
      </c>
      <c r="AA416" s="2">
        <v>12838.147453363001</v>
      </c>
      <c r="AB416" s="2">
        <v>12849.9818734359</v>
      </c>
      <c r="AC416" s="2">
        <v>12858.9196326732</v>
      </c>
      <c r="AD416" s="2">
        <v>12864.8376763375</v>
      </c>
      <c r="AE416" s="2">
        <v>12867.9574959089</v>
      </c>
      <c r="AF416" s="2">
        <v>12869.851189479999</v>
      </c>
      <c r="AG416" s="2">
        <v>12870.679371478</v>
      </c>
      <c r="AH416" s="2">
        <v>12869.9695111529</v>
      </c>
      <c r="AI416" s="2">
        <v>12868.1271868818</v>
      </c>
      <c r="AJ416" s="2">
        <v>12865.1004170673</v>
      </c>
      <c r="AK416" s="2">
        <v>12860.8142870723</v>
      </c>
      <c r="AL416" s="2">
        <v>12855.1565542767</v>
      </c>
      <c r="AM416" s="2">
        <v>12847.936824353101</v>
      </c>
      <c r="AN416" s="2">
        <v>12839.108576615101</v>
      </c>
      <c r="AO416" s="2">
        <v>12828.6601733477</v>
      </c>
      <c r="AP416" s="2">
        <v>12816.6037037353</v>
      </c>
      <c r="AQ416" s="2">
        <v>12803.006901528701</v>
      </c>
      <c r="AR416" s="2"/>
      <c r="AS416" s="2"/>
      <c r="AT416" s="2"/>
      <c r="AU416" s="2"/>
      <c r="AV416" s="2"/>
      <c r="AW416" s="2"/>
      <c r="AX416" s="2"/>
      <c r="AY416" s="2"/>
      <c r="AZ416" s="2"/>
      <c r="BA416" s="2"/>
      <c r="BB416" s="2"/>
      <c r="BC416" s="2"/>
      <c r="BD416" s="2"/>
      <c r="BE416" s="2"/>
      <c r="BF416" s="2"/>
      <c r="BG416" s="2"/>
      <c r="BH416" s="2"/>
    </row>
    <row r="417" spans="1:60">
      <c r="A417" t="s">
        <v>197</v>
      </c>
      <c r="B417" t="s">
        <v>732</v>
      </c>
      <c r="C417" s="2">
        <v>7567</v>
      </c>
      <c r="D417" s="2">
        <v>7614</v>
      </c>
      <c r="E417" s="2">
        <v>7668</v>
      </c>
      <c r="F417" s="2">
        <v>7711</v>
      </c>
      <c r="G417" s="2">
        <v>7712</v>
      </c>
      <c r="H417" s="2">
        <v>7773</v>
      </c>
      <c r="I417" s="2">
        <v>7905</v>
      </c>
      <c r="J417" s="2">
        <v>7940</v>
      </c>
      <c r="K417" s="2">
        <v>8052</v>
      </c>
      <c r="L417" s="2">
        <v>8117</v>
      </c>
      <c r="M417" s="2">
        <v>8157</v>
      </c>
      <c r="N417" s="2">
        <v>8196</v>
      </c>
      <c r="O417" s="2">
        <v>8242</v>
      </c>
      <c r="P417" s="2">
        <v>8298</v>
      </c>
      <c r="Q417" s="2">
        <v>8359</v>
      </c>
      <c r="R417" s="2">
        <v>8435</v>
      </c>
      <c r="S417" s="2">
        <v>8492</v>
      </c>
      <c r="T417" s="2">
        <v>8564</v>
      </c>
      <c r="U417" s="2">
        <v>8604</v>
      </c>
      <c r="V417" s="2">
        <v>8580</v>
      </c>
      <c r="W417" s="2">
        <v>8584.0133656717608</v>
      </c>
      <c r="X417" s="2">
        <v>8589.0424503412305</v>
      </c>
      <c r="Y417" s="2">
        <v>8598.4502998204498</v>
      </c>
      <c r="Z417" s="2">
        <v>8609.6480339323607</v>
      </c>
      <c r="AA417" s="2">
        <v>8621.9108985291696</v>
      </c>
      <c r="AB417" s="2">
        <v>8629.0265615978806</v>
      </c>
      <c r="AC417" s="2">
        <v>8631.8522479748808</v>
      </c>
      <c r="AD417" s="2">
        <v>8630.2378052557706</v>
      </c>
      <c r="AE417" s="2">
        <v>8624.3453564825904</v>
      </c>
      <c r="AF417" s="2">
        <v>8614.9000966036292</v>
      </c>
      <c r="AG417" s="2">
        <v>8602.0691161892901</v>
      </c>
      <c r="AH417" s="2">
        <v>8585.6268523326107</v>
      </c>
      <c r="AI417" s="2">
        <v>8565.8144749316198</v>
      </c>
      <c r="AJ417" s="2">
        <v>8542.7546413029504</v>
      </c>
      <c r="AK417" s="2">
        <v>8516.6097297473498</v>
      </c>
      <c r="AL417" s="2">
        <v>8487.5482088358203</v>
      </c>
      <c r="AM417" s="2">
        <v>8455.7441093514299</v>
      </c>
      <c r="AN417" s="2">
        <v>8421.4935636213904</v>
      </c>
      <c r="AO417" s="2">
        <v>8385.0745968003903</v>
      </c>
      <c r="AP417" s="2">
        <v>8346.7254402311792</v>
      </c>
      <c r="AQ417" s="2">
        <v>8306.7119135201101</v>
      </c>
      <c r="AR417" s="2"/>
      <c r="AS417" s="2"/>
      <c r="AT417" s="2"/>
      <c r="AU417" s="2"/>
      <c r="AV417" s="2"/>
      <c r="AW417" s="2"/>
      <c r="AX417" s="2"/>
      <c r="AY417" s="2"/>
      <c r="AZ417" s="2"/>
      <c r="BA417" s="2"/>
      <c r="BB417" s="2"/>
      <c r="BC417" s="2"/>
      <c r="BD417" s="2"/>
      <c r="BE417" s="2"/>
      <c r="BF417" s="2"/>
      <c r="BG417" s="2"/>
      <c r="BH417" s="2"/>
    </row>
    <row r="418" spans="1:60">
      <c r="A418" t="s">
        <v>197</v>
      </c>
      <c r="B418" t="s">
        <v>733</v>
      </c>
      <c r="C418" s="2">
        <v>363</v>
      </c>
      <c r="D418" s="2">
        <v>364</v>
      </c>
      <c r="E418" s="2">
        <v>359</v>
      </c>
      <c r="F418" s="2">
        <v>354</v>
      </c>
      <c r="G418" s="2">
        <v>357</v>
      </c>
      <c r="H418" s="2">
        <v>357</v>
      </c>
      <c r="I418" s="2">
        <v>364</v>
      </c>
      <c r="J418" s="2">
        <v>371</v>
      </c>
      <c r="K418" s="2">
        <v>377</v>
      </c>
      <c r="L418" s="2">
        <v>385</v>
      </c>
      <c r="M418" s="2">
        <v>392</v>
      </c>
      <c r="N418" s="2">
        <v>399</v>
      </c>
      <c r="O418" s="2">
        <v>398</v>
      </c>
      <c r="P418" s="2">
        <v>403</v>
      </c>
      <c r="Q418" s="2">
        <v>411</v>
      </c>
      <c r="R418" s="2">
        <v>414</v>
      </c>
      <c r="S418" s="2">
        <v>416</v>
      </c>
      <c r="T418" s="2">
        <v>421</v>
      </c>
      <c r="U418" s="2">
        <v>416</v>
      </c>
      <c r="V418" s="2">
        <v>403</v>
      </c>
      <c r="W418" s="2">
        <v>398.78348652154102</v>
      </c>
      <c r="X418" s="2">
        <v>394.08946531113202</v>
      </c>
      <c r="Y418" s="2">
        <v>389.52152956206601</v>
      </c>
      <c r="Z418" s="2">
        <v>384.85949004794099</v>
      </c>
      <c r="AA418" s="2">
        <v>379.923899610023</v>
      </c>
      <c r="AB418" s="2">
        <v>374.690060798373</v>
      </c>
      <c r="AC418" s="2">
        <v>369.21105704564502</v>
      </c>
      <c r="AD418" s="2">
        <v>363.50822960165999</v>
      </c>
      <c r="AE418" s="2">
        <v>357.64863930662801</v>
      </c>
      <c r="AF418" s="2">
        <v>351.53810639298001</v>
      </c>
      <c r="AG418" s="2">
        <v>345.221215998307</v>
      </c>
      <c r="AH418" s="2">
        <v>338.71176737837499</v>
      </c>
      <c r="AI418" s="2">
        <v>332.06672730359003</v>
      </c>
      <c r="AJ418" s="2">
        <v>325.30857831908997</v>
      </c>
      <c r="AK418" s="2">
        <v>318.48269595726799</v>
      </c>
      <c r="AL418" s="2">
        <v>311.59135594200501</v>
      </c>
      <c r="AM418" s="2">
        <v>304.64367781123298</v>
      </c>
      <c r="AN418" s="2">
        <v>297.68392087706502</v>
      </c>
      <c r="AO418" s="2">
        <v>290.73976408106103</v>
      </c>
      <c r="AP418" s="2">
        <v>283.853533104836</v>
      </c>
      <c r="AQ418" s="2">
        <v>277.03024754471301</v>
      </c>
      <c r="AR418" s="2"/>
      <c r="AS418" s="2"/>
      <c r="AT418" s="2"/>
      <c r="AU418" s="2"/>
      <c r="AV418" s="2"/>
      <c r="AW418" s="2"/>
      <c r="AX418" s="2"/>
      <c r="AY418" s="2"/>
      <c r="AZ418" s="2"/>
      <c r="BA418" s="2"/>
      <c r="BB418" s="2"/>
      <c r="BC418" s="2"/>
      <c r="BD418" s="2"/>
      <c r="BE418" s="2"/>
      <c r="BF418" s="2"/>
      <c r="BG418" s="2"/>
      <c r="BH418" s="2"/>
    </row>
    <row r="419" spans="1:60">
      <c r="A419" t="s">
        <v>197</v>
      </c>
      <c r="B419" t="s">
        <v>734</v>
      </c>
      <c r="C419" s="2">
        <v>4616</v>
      </c>
      <c r="D419" s="2">
        <v>4564</v>
      </c>
      <c r="E419" s="2">
        <v>4498</v>
      </c>
      <c r="F419" s="2">
        <v>4534</v>
      </c>
      <c r="G419" s="2">
        <v>4509</v>
      </c>
      <c r="H419" s="2">
        <v>4489</v>
      </c>
      <c r="I419" s="2">
        <v>4475</v>
      </c>
      <c r="J419" s="2">
        <v>4560</v>
      </c>
      <c r="K419" s="2">
        <v>4632</v>
      </c>
      <c r="L419" s="2">
        <v>4720</v>
      </c>
      <c r="M419" s="2">
        <v>4791</v>
      </c>
      <c r="N419" s="2">
        <v>4808</v>
      </c>
      <c r="O419" s="2">
        <v>4843</v>
      </c>
      <c r="P419" s="2">
        <v>4860</v>
      </c>
      <c r="Q419" s="2">
        <v>4880</v>
      </c>
      <c r="R419" s="2">
        <v>4896</v>
      </c>
      <c r="S419" s="2">
        <v>4958</v>
      </c>
      <c r="T419" s="2">
        <v>5014</v>
      </c>
      <c r="U419" s="2">
        <v>5045</v>
      </c>
      <c r="V419" s="2">
        <v>5044</v>
      </c>
      <c r="W419" s="2">
        <v>5034.19206095765</v>
      </c>
      <c r="X419" s="2">
        <v>5025.2345320739796</v>
      </c>
      <c r="Y419" s="2">
        <v>5018.4513571342304</v>
      </c>
      <c r="Z419" s="2">
        <v>5011.6376697432697</v>
      </c>
      <c r="AA419" s="2">
        <v>5004.0374885121801</v>
      </c>
      <c r="AB419" s="2">
        <v>4994.4446326870302</v>
      </c>
      <c r="AC419" s="2">
        <v>4982.6986053936698</v>
      </c>
      <c r="AD419" s="2">
        <v>4968.8379487946604</v>
      </c>
      <c r="AE419" s="2">
        <v>4952.9004020330403</v>
      </c>
      <c r="AF419" s="2">
        <v>4936.07910071276</v>
      </c>
      <c r="AG419" s="2">
        <v>4918.39651353107</v>
      </c>
      <c r="AH419" s="2">
        <v>4899.7656555369103</v>
      </c>
      <c r="AI419" s="2">
        <v>4880.2431490542003</v>
      </c>
      <c r="AJ419" s="2">
        <v>4859.8140716538601</v>
      </c>
      <c r="AK419" s="2">
        <v>4838.3954871153101</v>
      </c>
      <c r="AL419" s="2">
        <v>4815.9826898650599</v>
      </c>
      <c r="AM419" s="2">
        <v>4792.4892715505603</v>
      </c>
      <c r="AN419" s="2">
        <v>4767.94095603395</v>
      </c>
      <c r="AO419" s="2">
        <v>4742.3470364211198</v>
      </c>
      <c r="AP419" s="2">
        <v>4715.7514908743897</v>
      </c>
      <c r="AQ419" s="2">
        <v>4688.2070326454595</v>
      </c>
      <c r="AR419" s="2"/>
      <c r="AS419" s="2"/>
      <c r="AT419" s="2"/>
      <c r="AU419" s="2"/>
      <c r="AV419" s="2"/>
      <c r="AW419" s="2"/>
      <c r="AX419" s="2"/>
      <c r="AY419" s="2"/>
      <c r="AZ419" s="2"/>
      <c r="BA419" s="2"/>
      <c r="BB419" s="2"/>
      <c r="BC419" s="2"/>
      <c r="BD419" s="2"/>
      <c r="BE419" s="2"/>
      <c r="BF419" s="2"/>
      <c r="BG419" s="2"/>
      <c r="BH419" s="2"/>
    </row>
    <row r="420" spans="1:60">
      <c r="A420" t="s">
        <v>197</v>
      </c>
      <c r="B420" t="s">
        <v>735</v>
      </c>
      <c r="C420" s="2">
        <v>14359</v>
      </c>
      <c r="D420" s="2">
        <v>14615</v>
      </c>
      <c r="E420" s="2">
        <v>14856</v>
      </c>
      <c r="F420" s="2">
        <v>15126</v>
      </c>
      <c r="G420" s="2">
        <v>15293</v>
      </c>
      <c r="H420" s="2">
        <v>15382</v>
      </c>
      <c r="I420" s="2">
        <v>15668</v>
      </c>
      <c r="J420" s="2">
        <v>15796</v>
      </c>
      <c r="K420" s="2">
        <v>15996</v>
      </c>
      <c r="L420" s="2">
        <v>16294</v>
      </c>
      <c r="M420" s="2">
        <v>16365</v>
      </c>
      <c r="N420" s="2">
        <v>16403</v>
      </c>
      <c r="O420" s="2">
        <v>16453</v>
      </c>
      <c r="P420" s="2">
        <v>16487</v>
      </c>
      <c r="Q420" s="2">
        <v>16521</v>
      </c>
      <c r="R420" s="2">
        <v>16567</v>
      </c>
      <c r="S420" s="2">
        <v>16583</v>
      </c>
      <c r="T420" s="2">
        <v>16616</v>
      </c>
      <c r="U420" s="2">
        <v>16662</v>
      </c>
      <c r="V420" s="2">
        <v>16759</v>
      </c>
      <c r="W420" s="2">
        <v>16784.901232256801</v>
      </c>
      <c r="X420" s="2">
        <v>16818.977229010401</v>
      </c>
      <c r="Y420" s="2">
        <v>16874.722915618098</v>
      </c>
      <c r="Z420" s="2">
        <v>16945.987323322101</v>
      </c>
      <c r="AA420" s="2">
        <v>17032.523823844502</v>
      </c>
      <c r="AB420" s="2">
        <v>17120.946271297598</v>
      </c>
      <c r="AC420" s="2">
        <v>17210.3131777292</v>
      </c>
      <c r="AD420" s="2">
        <v>17300.3848272986</v>
      </c>
      <c r="AE420" s="2">
        <v>17391.2234819845</v>
      </c>
      <c r="AF420" s="2">
        <v>17481.538906316699</v>
      </c>
      <c r="AG420" s="2">
        <v>17571.2217653388</v>
      </c>
      <c r="AH420" s="2">
        <v>17659.299293620101</v>
      </c>
      <c r="AI420" s="2">
        <v>17745.865044807899</v>
      </c>
      <c r="AJ420" s="2">
        <v>17830.926248866199</v>
      </c>
      <c r="AK420" s="2">
        <v>17914.4185467526</v>
      </c>
      <c r="AL420" s="2">
        <v>17996.433815147</v>
      </c>
      <c r="AM420" s="2">
        <v>18076.726901802002</v>
      </c>
      <c r="AN420" s="2">
        <v>18155.340865529499</v>
      </c>
      <c r="AO420" s="2">
        <v>18232.295766974501</v>
      </c>
      <c r="AP420" s="2">
        <v>18307.706589050402</v>
      </c>
      <c r="AQ420" s="2">
        <v>18381.702829760801</v>
      </c>
      <c r="AR420" s="2"/>
      <c r="AS420" s="2"/>
      <c r="AT420" s="2"/>
      <c r="AU420" s="2"/>
      <c r="AV420" s="2"/>
      <c r="AW420" s="2"/>
      <c r="AX420" s="2"/>
      <c r="AY420" s="2"/>
      <c r="AZ420" s="2"/>
      <c r="BA420" s="2"/>
      <c r="BB420" s="2"/>
      <c r="BC420" s="2"/>
      <c r="BD420" s="2"/>
      <c r="BE420" s="2"/>
      <c r="BF420" s="2"/>
      <c r="BG420" s="2"/>
      <c r="BH420" s="2"/>
    </row>
    <row r="421" spans="1:60">
      <c r="A421" t="s">
        <v>197</v>
      </c>
      <c r="B421" t="s">
        <v>736</v>
      </c>
      <c r="C421" s="2">
        <v>3843</v>
      </c>
      <c r="D421" s="2">
        <v>3865</v>
      </c>
      <c r="E421" s="2">
        <v>3912</v>
      </c>
      <c r="F421" s="2">
        <v>3986</v>
      </c>
      <c r="G421" s="2">
        <v>4082</v>
      </c>
      <c r="H421" s="2">
        <v>4134</v>
      </c>
      <c r="I421" s="2">
        <v>4274</v>
      </c>
      <c r="J421" s="2">
        <v>4383</v>
      </c>
      <c r="K421" s="2">
        <v>4496</v>
      </c>
      <c r="L421" s="2">
        <v>4704</v>
      </c>
      <c r="M421" s="2">
        <v>4936</v>
      </c>
      <c r="N421" s="2">
        <v>5244</v>
      </c>
      <c r="O421" s="2">
        <v>5628</v>
      </c>
      <c r="P421" s="2">
        <v>6095</v>
      </c>
      <c r="Q421" s="2">
        <v>6482</v>
      </c>
      <c r="R421" s="2">
        <v>6768</v>
      </c>
      <c r="S421" s="2">
        <v>7063</v>
      </c>
      <c r="T421" s="2">
        <v>7435</v>
      </c>
      <c r="U421" s="2">
        <v>7723</v>
      </c>
      <c r="V421" s="2">
        <v>8100</v>
      </c>
      <c r="W421" s="2">
        <v>8489.2957863735901</v>
      </c>
      <c r="X421" s="2">
        <v>8892.1395325416706</v>
      </c>
      <c r="Y421" s="2">
        <v>9315.7823890700693</v>
      </c>
      <c r="Z421" s="2">
        <v>9755.6884701467807</v>
      </c>
      <c r="AA421" s="2">
        <v>10209.574376054499</v>
      </c>
      <c r="AB421" s="2">
        <v>10672.1203697572</v>
      </c>
      <c r="AC421" s="2">
        <v>11142.733348040199</v>
      </c>
      <c r="AD421" s="2">
        <v>11621.319258699599</v>
      </c>
      <c r="AE421" s="2">
        <v>12108.3530779864</v>
      </c>
      <c r="AF421" s="2">
        <v>12599.7060129566</v>
      </c>
      <c r="AG421" s="2">
        <v>13095.834963294399</v>
      </c>
      <c r="AH421" s="2">
        <v>13596.5191284338</v>
      </c>
      <c r="AI421" s="2">
        <v>14102.4015498073</v>
      </c>
      <c r="AJ421" s="2">
        <v>14613.5554604303</v>
      </c>
      <c r="AK421" s="2">
        <v>15129.9802355142</v>
      </c>
      <c r="AL421" s="2">
        <v>15651.639152895499</v>
      </c>
      <c r="AM421" s="2">
        <v>16178.390218771799</v>
      </c>
      <c r="AN421" s="2">
        <v>16710.138133883</v>
      </c>
      <c r="AO421" s="2">
        <v>17246.698290361899</v>
      </c>
      <c r="AP421" s="2">
        <v>17787.856727238701</v>
      </c>
      <c r="AQ421" s="2">
        <v>18333.3318991544</v>
      </c>
      <c r="AR421" s="2"/>
      <c r="AS421" s="2"/>
      <c r="AT421" s="2"/>
      <c r="AU421" s="2"/>
      <c r="AV421" s="2"/>
      <c r="AW421" s="2"/>
      <c r="AX421" s="2"/>
      <c r="AY421" s="2"/>
      <c r="AZ421" s="2"/>
      <c r="BA421" s="2"/>
      <c r="BB421" s="2"/>
      <c r="BC421" s="2"/>
      <c r="BD421" s="2"/>
      <c r="BE421" s="2"/>
      <c r="BF421" s="2"/>
      <c r="BG421" s="2"/>
      <c r="BH421" s="2"/>
    </row>
    <row r="422" spans="1:60">
      <c r="A422" t="s">
        <v>197</v>
      </c>
      <c r="B422" t="s">
        <v>737</v>
      </c>
      <c r="C422" s="2">
        <v>22534</v>
      </c>
      <c r="D422" s="2">
        <v>23078</v>
      </c>
      <c r="E422" s="2">
        <v>23500</v>
      </c>
      <c r="F422" s="2">
        <v>23801</v>
      </c>
      <c r="G422" s="2">
        <v>24323</v>
      </c>
      <c r="H422" s="2">
        <v>24967</v>
      </c>
      <c r="I422" s="2">
        <v>25380</v>
      </c>
      <c r="J422" s="2">
        <v>25638</v>
      </c>
      <c r="K422" s="2">
        <v>26012</v>
      </c>
      <c r="L422" s="2">
        <v>26448</v>
      </c>
      <c r="M422" s="2">
        <v>26824</v>
      </c>
      <c r="N422" s="2">
        <v>27158</v>
      </c>
      <c r="O422" s="2">
        <v>27395</v>
      </c>
      <c r="P422" s="2">
        <v>27673</v>
      </c>
      <c r="Q422" s="2">
        <v>27833</v>
      </c>
      <c r="R422" s="2">
        <v>28013</v>
      </c>
      <c r="S422" s="2">
        <v>28296</v>
      </c>
      <c r="T422" s="2">
        <v>28538</v>
      </c>
      <c r="U422" s="2">
        <v>28863</v>
      </c>
      <c r="V422" s="2">
        <v>29127</v>
      </c>
      <c r="W422" s="2">
        <v>29338.505826585399</v>
      </c>
      <c r="X422" s="2">
        <v>29562.262148811002</v>
      </c>
      <c r="Y422" s="2">
        <v>29819.8076133904</v>
      </c>
      <c r="Z422" s="2">
        <v>30100.099751575301</v>
      </c>
      <c r="AA422" s="2">
        <v>30401.170514634701</v>
      </c>
      <c r="AB422" s="2">
        <v>30695.870768893001</v>
      </c>
      <c r="AC422" s="2">
        <v>30982.993915553601</v>
      </c>
      <c r="AD422" s="2">
        <v>31262.017660978599</v>
      </c>
      <c r="AE422" s="2">
        <v>31533.553739876199</v>
      </c>
      <c r="AF422" s="2">
        <v>31804.245048681601</v>
      </c>
      <c r="AG422" s="2">
        <v>32074.769130581099</v>
      </c>
      <c r="AH422" s="2">
        <v>32343.893020604799</v>
      </c>
      <c r="AI422" s="2">
        <v>32612.691376419101</v>
      </c>
      <c r="AJ422" s="2">
        <v>32881.378233019903</v>
      </c>
      <c r="AK422" s="2">
        <v>33150.131599777102</v>
      </c>
      <c r="AL422" s="2">
        <v>33419.1612919783</v>
      </c>
      <c r="AM422" s="2">
        <v>33688.295085343903</v>
      </c>
      <c r="AN422" s="2">
        <v>33957.491839174101</v>
      </c>
      <c r="AO422" s="2">
        <v>34226.612828231402</v>
      </c>
      <c r="AP422" s="2">
        <v>34495.436965508998</v>
      </c>
      <c r="AQ422" s="2">
        <v>34763.733469136998</v>
      </c>
      <c r="AR422" s="2"/>
      <c r="AS422" s="2"/>
      <c r="AT422" s="2"/>
      <c r="AU422" s="2"/>
      <c r="AV422" s="2"/>
      <c r="AW422" s="2"/>
      <c r="AX422" s="2"/>
      <c r="AY422" s="2"/>
      <c r="AZ422" s="2"/>
      <c r="BA422" s="2"/>
      <c r="BB422" s="2"/>
      <c r="BC422" s="2"/>
      <c r="BD422" s="2"/>
      <c r="BE422" s="2"/>
      <c r="BF422" s="2"/>
      <c r="BG422" s="2"/>
      <c r="BH422" s="2"/>
    </row>
    <row r="423" spans="1:60">
      <c r="A423" t="s">
        <v>197</v>
      </c>
      <c r="B423" t="s">
        <v>738</v>
      </c>
      <c r="C423" s="2">
        <v>5235</v>
      </c>
      <c r="D423" s="2">
        <v>5341</v>
      </c>
      <c r="E423" s="2">
        <v>5461</v>
      </c>
      <c r="F423" s="2">
        <v>5551</v>
      </c>
      <c r="G423" s="2">
        <v>5717</v>
      </c>
      <c r="H423" s="2">
        <v>5867</v>
      </c>
      <c r="I423" s="2">
        <v>6085</v>
      </c>
      <c r="J423" s="2">
        <v>6264</v>
      </c>
      <c r="K423" s="2">
        <v>6538</v>
      </c>
      <c r="L423" s="2">
        <v>6678</v>
      </c>
      <c r="M423" s="2">
        <v>6828</v>
      </c>
      <c r="N423" s="2">
        <v>7030</v>
      </c>
      <c r="O423" s="2">
        <v>7200</v>
      </c>
      <c r="P423" s="2">
        <v>7431</v>
      </c>
      <c r="Q423" s="2">
        <v>7606</v>
      </c>
      <c r="R423" s="2">
        <v>7761</v>
      </c>
      <c r="S423" s="2">
        <v>7917</v>
      </c>
      <c r="T423" s="2">
        <v>8068</v>
      </c>
      <c r="U423" s="2">
        <v>8288</v>
      </c>
      <c r="V423" s="2">
        <v>8503</v>
      </c>
      <c r="W423" s="2">
        <v>8753.7050398841693</v>
      </c>
      <c r="X423" s="2">
        <v>9010.8157078425302</v>
      </c>
      <c r="Y423" s="2">
        <v>9279.0900942442695</v>
      </c>
      <c r="Z423" s="2">
        <v>9555.7425652136499</v>
      </c>
      <c r="AA423" s="2">
        <v>9840.0496278724004</v>
      </c>
      <c r="AB423" s="2">
        <v>10126.3074230943</v>
      </c>
      <c r="AC423" s="2">
        <v>10414.1429157531</v>
      </c>
      <c r="AD423" s="2">
        <v>10703.433109842799</v>
      </c>
      <c r="AE423" s="2">
        <v>10994.318574892601</v>
      </c>
      <c r="AF423" s="2">
        <v>11284.2686045423</v>
      </c>
      <c r="AG423" s="2">
        <v>11573.4199363645</v>
      </c>
      <c r="AH423" s="2">
        <v>11861.423382290001</v>
      </c>
      <c r="AI423" s="2">
        <v>12148.521585614701</v>
      </c>
      <c r="AJ423" s="2">
        <v>12434.7055259277</v>
      </c>
      <c r="AK423" s="2">
        <v>12720.0323950888</v>
      </c>
      <c r="AL423" s="2">
        <v>13004.459149697501</v>
      </c>
      <c r="AM423" s="2">
        <v>13287.8472392401</v>
      </c>
      <c r="AN423" s="2">
        <v>13570.1613381722</v>
      </c>
      <c r="AO423" s="2">
        <v>13851.4201938308</v>
      </c>
      <c r="AP423" s="2">
        <v>14131.607474669199</v>
      </c>
      <c r="AQ423" s="2">
        <v>14410.6621458463</v>
      </c>
      <c r="AR423" s="2"/>
      <c r="AS423" s="2"/>
      <c r="AT423" s="2"/>
      <c r="AU423" s="2"/>
      <c r="AV423" s="2"/>
      <c r="AW423" s="2"/>
      <c r="AX423" s="2"/>
      <c r="AY423" s="2"/>
      <c r="AZ423" s="2"/>
      <c r="BA423" s="2"/>
      <c r="BB423" s="2"/>
      <c r="BC423" s="2"/>
      <c r="BD423" s="2"/>
      <c r="BE423" s="2"/>
      <c r="BF423" s="2"/>
      <c r="BG423" s="2"/>
      <c r="BH423" s="2"/>
    </row>
    <row r="424" spans="1:60">
      <c r="A424" t="s">
        <v>197</v>
      </c>
      <c r="B424" t="s">
        <v>739</v>
      </c>
      <c r="C424" s="2">
        <v>13919</v>
      </c>
      <c r="D424" s="2">
        <v>14428</v>
      </c>
      <c r="E424" s="2">
        <v>14902</v>
      </c>
      <c r="F424" s="2">
        <v>15414</v>
      </c>
      <c r="G424" s="2">
        <v>15947</v>
      </c>
      <c r="H424" s="2">
        <v>16378</v>
      </c>
      <c r="I424" s="2">
        <v>17222</v>
      </c>
      <c r="J424" s="2">
        <v>17757</v>
      </c>
      <c r="K424" s="2">
        <v>17970</v>
      </c>
      <c r="L424" s="2">
        <v>18303</v>
      </c>
      <c r="M424" s="2">
        <v>18914</v>
      </c>
      <c r="N424" s="2">
        <v>19906</v>
      </c>
      <c r="O424" s="2">
        <v>20792</v>
      </c>
      <c r="P424" s="2">
        <v>21535</v>
      </c>
      <c r="Q424" s="2">
        <v>22361</v>
      </c>
      <c r="R424" s="2">
        <v>23091</v>
      </c>
      <c r="S424" s="2">
        <v>23741</v>
      </c>
      <c r="T424" s="2">
        <v>24252</v>
      </c>
      <c r="U424" s="2">
        <v>24736</v>
      </c>
      <c r="V424" s="2">
        <v>25251</v>
      </c>
      <c r="W424" s="2">
        <v>25901.285175462301</v>
      </c>
      <c r="X424" s="2">
        <v>26559.0616306064</v>
      </c>
      <c r="Y424" s="2">
        <v>27247.4152437558</v>
      </c>
      <c r="Z424" s="2">
        <v>27954.592213006199</v>
      </c>
      <c r="AA424" s="2">
        <v>28675.844039129799</v>
      </c>
      <c r="AB424" s="2">
        <v>29394.411626633999</v>
      </c>
      <c r="AC424" s="2">
        <v>30108.772198912</v>
      </c>
      <c r="AD424" s="2">
        <v>30818.751005613602</v>
      </c>
      <c r="AE424" s="2">
        <v>31525.615194825499</v>
      </c>
      <c r="AF424" s="2">
        <v>32228.001019017502</v>
      </c>
      <c r="AG424" s="2">
        <v>32927.068618206198</v>
      </c>
      <c r="AH424" s="2">
        <v>33622.070561132299</v>
      </c>
      <c r="AI424" s="2">
        <v>34314.327261846302</v>
      </c>
      <c r="AJ424" s="2">
        <v>35004.088169360599</v>
      </c>
      <c r="AK424" s="2">
        <v>35691.327003548897</v>
      </c>
      <c r="AL424" s="2">
        <v>36375.911925395703</v>
      </c>
      <c r="AM424" s="2">
        <v>37057.319011169697</v>
      </c>
      <c r="AN424" s="2">
        <v>37735.404331523598</v>
      </c>
      <c r="AO424" s="2">
        <v>38409.985947015899</v>
      </c>
      <c r="AP424" s="2">
        <v>39080.904940788103</v>
      </c>
      <c r="AQ424" s="2">
        <v>39748.052319366798</v>
      </c>
      <c r="AR424" s="2"/>
      <c r="AS424" s="2"/>
      <c r="AT424" s="2"/>
      <c r="AU424" s="2"/>
      <c r="AV424" s="2"/>
      <c r="AW424" s="2"/>
      <c r="AX424" s="2"/>
      <c r="AY424" s="2"/>
      <c r="AZ424" s="2"/>
      <c r="BA424" s="2"/>
      <c r="BB424" s="2"/>
      <c r="BC424" s="2"/>
      <c r="BD424" s="2"/>
      <c r="BE424" s="2"/>
      <c r="BF424" s="2"/>
      <c r="BG424" s="2"/>
      <c r="BH424" s="2"/>
    </row>
    <row r="425" spans="1:60">
      <c r="A425" t="s">
        <v>197</v>
      </c>
      <c r="B425" t="s">
        <v>740</v>
      </c>
      <c r="C425" s="2">
        <v>8681</v>
      </c>
      <c r="D425" s="2">
        <v>9314</v>
      </c>
      <c r="E425" s="2">
        <v>9834</v>
      </c>
      <c r="F425" s="2">
        <v>10141</v>
      </c>
      <c r="G425" s="2">
        <v>10420</v>
      </c>
      <c r="H425" s="2">
        <v>10730</v>
      </c>
      <c r="I425" s="2">
        <v>10907</v>
      </c>
      <c r="J425" s="2">
        <v>11139</v>
      </c>
      <c r="K425" s="2">
        <v>11253</v>
      </c>
      <c r="L425" s="2">
        <v>11336</v>
      </c>
      <c r="M425" s="2">
        <v>11641</v>
      </c>
      <c r="N425" s="2">
        <v>12056</v>
      </c>
      <c r="O425" s="2">
        <v>12487</v>
      </c>
      <c r="P425" s="2">
        <v>12966</v>
      </c>
      <c r="Q425" s="2">
        <v>13503</v>
      </c>
      <c r="R425" s="2">
        <v>13963</v>
      </c>
      <c r="S425" s="2">
        <v>14485</v>
      </c>
      <c r="T425" s="2">
        <v>15103</v>
      </c>
      <c r="U425" s="2">
        <v>15603</v>
      </c>
      <c r="V425" s="2">
        <v>16020</v>
      </c>
      <c r="W425" s="2">
        <v>16449.353534276099</v>
      </c>
      <c r="X425" s="2">
        <v>16891.483763471701</v>
      </c>
      <c r="Y425" s="2">
        <v>17367.1361751726</v>
      </c>
      <c r="Z425" s="2">
        <v>17870.759326441501</v>
      </c>
      <c r="AA425" s="2">
        <v>18401.187705795001</v>
      </c>
      <c r="AB425" s="2">
        <v>18939.716947895198</v>
      </c>
      <c r="AC425" s="2">
        <v>19485.509353444599</v>
      </c>
      <c r="AD425" s="2">
        <v>20038.263475412299</v>
      </c>
      <c r="AE425" s="2">
        <v>20598.4985478729</v>
      </c>
      <c r="AF425" s="2">
        <v>21162.740476586601</v>
      </c>
      <c r="AG425" s="2">
        <v>21731.591262391001</v>
      </c>
      <c r="AH425" s="2">
        <v>22304.254500568801</v>
      </c>
      <c r="AI425" s="2">
        <v>22881.518692722399</v>
      </c>
      <c r="AJ425" s="2">
        <v>23463.594090997001</v>
      </c>
      <c r="AK425" s="2">
        <v>24050.8176093236</v>
      </c>
      <c r="AL425" s="2">
        <v>24643.411454589899</v>
      </c>
      <c r="AM425" s="2">
        <v>25241.339919808099</v>
      </c>
      <c r="AN425" s="2">
        <v>25844.5841471315</v>
      </c>
      <c r="AO425" s="2">
        <v>26453.051087697098</v>
      </c>
      <c r="AP425" s="2">
        <v>27066.604914500302</v>
      </c>
      <c r="AQ425" s="2">
        <v>27684.953970810599</v>
      </c>
      <c r="AR425" s="2"/>
      <c r="AS425" s="2"/>
      <c r="AT425" s="2"/>
      <c r="AU425" s="2"/>
      <c r="AV425" s="2"/>
      <c r="AW425" s="2"/>
      <c r="AX425" s="2"/>
      <c r="AY425" s="2"/>
      <c r="AZ425" s="2"/>
      <c r="BA425" s="2"/>
      <c r="BB425" s="2"/>
      <c r="BC425" s="2"/>
      <c r="BD425" s="2"/>
      <c r="BE425" s="2"/>
      <c r="BF425" s="2"/>
      <c r="BG425" s="2"/>
      <c r="BH425" s="2"/>
    </row>
    <row r="426" spans="1:60">
      <c r="A426" t="s">
        <v>197</v>
      </c>
      <c r="B426" t="s">
        <v>741</v>
      </c>
      <c r="C426" s="2">
        <v>14648</v>
      </c>
      <c r="D426" s="2">
        <v>14676</v>
      </c>
      <c r="E426" s="2">
        <v>14692</v>
      </c>
      <c r="F426" s="2">
        <v>14790</v>
      </c>
      <c r="G426" s="2">
        <v>14870</v>
      </c>
      <c r="H426" s="2">
        <v>14886</v>
      </c>
      <c r="I426" s="2">
        <v>14942</v>
      </c>
      <c r="J426" s="2">
        <v>15045</v>
      </c>
      <c r="K426" s="2">
        <v>15094</v>
      </c>
      <c r="L426" s="2">
        <v>15199</v>
      </c>
      <c r="M426" s="2">
        <v>15253</v>
      </c>
      <c r="N426" s="2">
        <v>15271</v>
      </c>
      <c r="O426" s="2">
        <v>15299</v>
      </c>
      <c r="P426" s="2">
        <v>15318</v>
      </c>
      <c r="Q426" s="2">
        <v>15335</v>
      </c>
      <c r="R426" s="2">
        <v>15357</v>
      </c>
      <c r="S426" s="2">
        <v>15394</v>
      </c>
      <c r="T426" s="2">
        <v>15442</v>
      </c>
      <c r="U426" s="2">
        <v>15483</v>
      </c>
      <c r="V426" s="2">
        <v>15505</v>
      </c>
      <c r="W426" s="2">
        <v>15503.994120364199</v>
      </c>
      <c r="X426" s="2">
        <v>15503.217332873901</v>
      </c>
      <c r="Y426" s="2">
        <v>15532.8404073453</v>
      </c>
      <c r="Z426" s="2">
        <v>15588.701545391599</v>
      </c>
      <c r="AA426" s="2">
        <v>15674.319287722399</v>
      </c>
      <c r="AB426" s="2">
        <v>15752.0329358668</v>
      </c>
      <c r="AC426" s="2">
        <v>15821.457291593801</v>
      </c>
      <c r="AD426" s="2">
        <v>15882.655295378599</v>
      </c>
      <c r="AE426" s="2">
        <v>15936.365747560099</v>
      </c>
      <c r="AF426" s="2">
        <v>15987.178909287901</v>
      </c>
      <c r="AG426" s="2">
        <v>16035.8181478234</v>
      </c>
      <c r="AH426" s="2">
        <v>16080.735246477399</v>
      </c>
      <c r="AI426" s="2">
        <v>16122.622051478</v>
      </c>
      <c r="AJ426" s="2">
        <v>16161.6666945247</v>
      </c>
      <c r="AK426" s="2">
        <v>16198.039349832001</v>
      </c>
      <c r="AL426" s="2">
        <v>16231.8986551547</v>
      </c>
      <c r="AM426" s="2">
        <v>16263.223622605101</v>
      </c>
      <c r="AN426" s="2">
        <v>16292.109746386899</v>
      </c>
      <c r="AO426" s="2">
        <v>16318.594381909899</v>
      </c>
      <c r="AP426" s="2">
        <v>16342.693889775401</v>
      </c>
      <c r="AQ426" s="2">
        <v>16364.3591370206</v>
      </c>
      <c r="AR426" s="2"/>
      <c r="AS426" s="2"/>
      <c r="AT426" s="2"/>
      <c r="AU426" s="2"/>
      <c r="AV426" s="2"/>
      <c r="AW426" s="2"/>
      <c r="AX426" s="2"/>
      <c r="AY426" s="2"/>
      <c r="AZ426" s="2"/>
      <c r="BA426" s="2"/>
      <c r="BB426" s="2"/>
      <c r="BC426" s="2"/>
      <c r="BD426" s="2"/>
      <c r="BE426" s="2"/>
      <c r="BF426" s="2"/>
      <c r="BG426" s="2"/>
      <c r="BH426" s="2"/>
    </row>
    <row r="427" spans="1:60">
      <c r="A427" t="s">
        <v>197</v>
      </c>
      <c r="B427" t="s">
        <v>742</v>
      </c>
      <c r="C427" s="2">
        <v>13169</v>
      </c>
      <c r="D427" s="2">
        <v>13220</v>
      </c>
      <c r="E427" s="2">
        <v>13309</v>
      </c>
      <c r="F427" s="2">
        <v>13388</v>
      </c>
      <c r="G427" s="2">
        <v>13391</v>
      </c>
      <c r="H427" s="2">
        <v>13577</v>
      </c>
      <c r="I427" s="2">
        <v>13718</v>
      </c>
      <c r="J427" s="2">
        <v>13851</v>
      </c>
      <c r="K427" s="2">
        <v>14059</v>
      </c>
      <c r="L427" s="2">
        <v>14211</v>
      </c>
      <c r="M427" s="2">
        <v>14238</v>
      </c>
      <c r="N427" s="2">
        <v>14238</v>
      </c>
      <c r="O427" s="2">
        <v>14239</v>
      </c>
      <c r="P427" s="2">
        <v>14239</v>
      </c>
      <c r="Q427" s="2">
        <v>14226</v>
      </c>
      <c r="R427" s="2">
        <v>14218</v>
      </c>
      <c r="S427" s="2">
        <v>14248</v>
      </c>
      <c r="T427" s="2">
        <v>14259</v>
      </c>
      <c r="U427" s="2">
        <v>14303</v>
      </c>
      <c r="V427" s="2">
        <v>14395</v>
      </c>
      <c r="W427" s="2">
        <v>14297.628872494901</v>
      </c>
      <c r="X427" s="2">
        <v>14213.5870845096</v>
      </c>
      <c r="Y427" s="2">
        <v>14165.363400493799</v>
      </c>
      <c r="Z427" s="2">
        <v>14150.0593498696</v>
      </c>
      <c r="AA427" s="2">
        <v>14171.203468015899</v>
      </c>
      <c r="AB427" s="2">
        <v>14194.1086861529</v>
      </c>
      <c r="AC427" s="2">
        <v>14217.7933527771</v>
      </c>
      <c r="AD427" s="2">
        <v>14241.6826949401</v>
      </c>
      <c r="AE427" s="2">
        <v>14265.7574653228</v>
      </c>
      <c r="AF427" s="2">
        <v>14293.071725617399</v>
      </c>
      <c r="AG427" s="2">
        <v>14323.6919043949</v>
      </c>
      <c r="AH427" s="2">
        <v>14355.832831616301</v>
      </c>
      <c r="AI427" s="2">
        <v>14389.727927739301</v>
      </c>
      <c r="AJ427" s="2">
        <v>14425.363091102499</v>
      </c>
      <c r="AK427" s="2">
        <v>14462.775151904299</v>
      </c>
      <c r="AL427" s="2">
        <v>14501.9960356542</v>
      </c>
      <c r="AM427" s="2">
        <v>14542.980959763499</v>
      </c>
      <c r="AN427" s="2">
        <v>14585.7243233072</v>
      </c>
      <c r="AO427" s="2">
        <v>14630.1883504529</v>
      </c>
      <c r="AP427" s="2">
        <v>14676.3002625016</v>
      </c>
      <c r="AQ427" s="2">
        <v>14723.9218259874</v>
      </c>
      <c r="AR427" s="2"/>
      <c r="AS427" s="2"/>
      <c r="AT427" s="2"/>
      <c r="AU427" s="2"/>
      <c r="AV427" s="2"/>
      <c r="AW427" s="2"/>
      <c r="AX427" s="2"/>
      <c r="AY427" s="2"/>
      <c r="AZ427" s="2"/>
      <c r="BA427" s="2"/>
      <c r="BB427" s="2"/>
      <c r="BC427" s="2"/>
      <c r="BD427" s="2"/>
      <c r="BE427" s="2"/>
      <c r="BF427" s="2"/>
      <c r="BG427" s="2"/>
      <c r="BH427" s="2"/>
    </row>
    <row r="428" spans="1:60">
      <c r="A428" t="s">
        <v>197</v>
      </c>
      <c r="B428" t="s">
        <v>743</v>
      </c>
      <c r="C428" s="2">
        <v>8705</v>
      </c>
      <c r="D428" s="2">
        <v>8937</v>
      </c>
      <c r="E428" s="2">
        <v>9079</v>
      </c>
      <c r="F428" s="2">
        <v>9221</v>
      </c>
      <c r="G428" s="2">
        <v>9330</v>
      </c>
      <c r="H428" s="2">
        <v>9490</v>
      </c>
      <c r="I428" s="2">
        <v>9677</v>
      </c>
      <c r="J428" s="2">
        <v>9798</v>
      </c>
      <c r="K428" s="2">
        <v>9871</v>
      </c>
      <c r="L428" s="2">
        <v>10048</v>
      </c>
      <c r="M428" s="2">
        <v>10152</v>
      </c>
      <c r="N428" s="2">
        <v>10317</v>
      </c>
      <c r="O428" s="2">
        <v>10429</v>
      </c>
      <c r="P428" s="2">
        <v>10532</v>
      </c>
      <c r="Q428" s="2">
        <v>10667</v>
      </c>
      <c r="R428" s="2">
        <v>10846</v>
      </c>
      <c r="S428" s="2">
        <v>10994</v>
      </c>
      <c r="T428" s="2">
        <v>11167</v>
      </c>
      <c r="U428" s="2">
        <v>11307</v>
      </c>
      <c r="V428" s="2">
        <v>11434</v>
      </c>
      <c r="W428" s="2">
        <v>11513.781657056201</v>
      </c>
      <c r="X428" s="2">
        <v>11607.1833791566</v>
      </c>
      <c r="Y428" s="2">
        <v>11712.5864799344</v>
      </c>
      <c r="Z428" s="2">
        <v>11825.6776769031</v>
      </c>
      <c r="AA428" s="2">
        <v>11947.3686840234</v>
      </c>
      <c r="AB428" s="2">
        <v>12065.8587642777</v>
      </c>
      <c r="AC428" s="2">
        <v>12180.997846529999</v>
      </c>
      <c r="AD428" s="2">
        <v>12292.8206890564</v>
      </c>
      <c r="AE428" s="2">
        <v>12401.6502934947</v>
      </c>
      <c r="AF428" s="2">
        <v>12508.204939204599</v>
      </c>
      <c r="AG428" s="2">
        <v>12612.623446477801</v>
      </c>
      <c r="AH428" s="2">
        <v>12713.970199494301</v>
      </c>
      <c r="AI428" s="2">
        <v>12812.3972704312</v>
      </c>
      <c r="AJ428" s="2">
        <v>12907.9979764854</v>
      </c>
      <c r="AK428" s="2">
        <v>13000.758488383301</v>
      </c>
      <c r="AL428" s="2">
        <v>13090.7253142759</v>
      </c>
      <c r="AM428" s="2">
        <v>13177.7758093844</v>
      </c>
      <c r="AN428" s="2">
        <v>13261.9819816934</v>
      </c>
      <c r="AO428" s="2">
        <v>13343.4309333247</v>
      </c>
      <c r="AP428" s="2">
        <v>13422.1756249503</v>
      </c>
      <c r="AQ428" s="2">
        <v>13498.251806615999</v>
      </c>
      <c r="AR428" s="2"/>
      <c r="AS428" s="2"/>
      <c r="AT428" s="2"/>
      <c r="AU428" s="2"/>
      <c r="AV428" s="2"/>
      <c r="AW428" s="2"/>
      <c r="AX428" s="2"/>
      <c r="AY428" s="2"/>
      <c r="AZ428" s="2"/>
      <c r="BA428" s="2"/>
      <c r="BB428" s="2"/>
      <c r="BC428" s="2"/>
      <c r="BD428" s="2"/>
      <c r="BE428" s="2"/>
      <c r="BF428" s="2"/>
      <c r="BG428" s="2"/>
      <c r="BH428" s="2"/>
    </row>
    <row r="429" spans="1:60">
      <c r="A429" t="s">
        <v>197</v>
      </c>
      <c r="B429" t="s">
        <v>744</v>
      </c>
      <c r="C429" s="2">
        <v>8121</v>
      </c>
      <c r="D429" s="2">
        <v>8096</v>
      </c>
      <c r="E429" s="2">
        <v>8087</v>
      </c>
      <c r="F429" s="2">
        <v>8082</v>
      </c>
      <c r="G429" s="2">
        <v>8101</v>
      </c>
      <c r="H429" s="2">
        <v>8107</v>
      </c>
      <c r="I429" s="2">
        <v>8198</v>
      </c>
      <c r="J429" s="2">
        <v>8251</v>
      </c>
      <c r="K429" s="2">
        <v>8325</v>
      </c>
      <c r="L429" s="2">
        <v>8400</v>
      </c>
      <c r="M429" s="2">
        <v>8423</v>
      </c>
      <c r="N429" s="2">
        <v>8497</v>
      </c>
      <c r="O429" s="2">
        <v>8602</v>
      </c>
      <c r="P429" s="2">
        <v>8738</v>
      </c>
      <c r="Q429" s="2">
        <v>8930</v>
      </c>
      <c r="R429" s="2">
        <v>9232</v>
      </c>
      <c r="S429" s="2">
        <v>9363</v>
      </c>
      <c r="T429" s="2">
        <v>9538</v>
      </c>
      <c r="U429" s="2">
        <v>9761</v>
      </c>
      <c r="V429" s="2">
        <v>10034</v>
      </c>
      <c r="W429" s="2">
        <v>10270.0806121028</v>
      </c>
      <c r="X429" s="2">
        <v>10524.057826866299</v>
      </c>
      <c r="Y429" s="2">
        <v>10801.9887768669</v>
      </c>
      <c r="Z429" s="2">
        <v>11099.489288429901</v>
      </c>
      <c r="AA429" s="2">
        <v>11414.821744843999</v>
      </c>
      <c r="AB429" s="2">
        <v>11739.279492388199</v>
      </c>
      <c r="AC429" s="2">
        <v>12072.145227340299</v>
      </c>
      <c r="AD429" s="2">
        <v>12413.1682359201</v>
      </c>
      <c r="AE429" s="2">
        <v>12762.6250714008</v>
      </c>
      <c r="AF429" s="2">
        <v>13113.671207412701</v>
      </c>
      <c r="AG429" s="2">
        <v>13466.3827978558</v>
      </c>
      <c r="AH429" s="2">
        <v>13820.21485156</v>
      </c>
      <c r="AI429" s="2">
        <v>14175.494778452099</v>
      </c>
      <c r="AJ429" s="2">
        <v>14532.224103382599</v>
      </c>
      <c r="AK429" s="2">
        <v>14890.4225803465</v>
      </c>
      <c r="AL429" s="2">
        <v>15250.0396614459</v>
      </c>
      <c r="AM429" s="2">
        <v>15610.8684063336</v>
      </c>
      <c r="AN429" s="2">
        <v>15972.924458297801</v>
      </c>
      <c r="AO429" s="2">
        <v>16336.0735743942</v>
      </c>
      <c r="AP429" s="2">
        <v>16700.244856223999</v>
      </c>
      <c r="AQ429" s="2">
        <v>17065.276243309301</v>
      </c>
      <c r="AR429" s="2"/>
      <c r="AS429" s="2"/>
      <c r="AT429" s="2"/>
      <c r="AU429" s="2"/>
      <c r="AV429" s="2"/>
      <c r="AW429" s="2"/>
      <c r="AX429" s="2"/>
      <c r="AY429" s="2"/>
      <c r="AZ429" s="2"/>
      <c r="BA429" s="2"/>
      <c r="BB429" s="2"/>
      <c r="BC429" s="2"/>
      <c r="BD429" s="2"/>
      <c r="BE429" s="2"/>
      <c r="BF429" s="2"/>
      <c r="BG429" s="2"/>
      <c r="BH429" s="2"/>
    </row>
    <row r="430" spans="1:60">
      <c r="A430" t="s">
        <v>197</v>
      </c>
      <c r="B430" t="s">
        <v>745</v>
      </c>
      <c r="C430" s="2">
        <v>3996</v>
      </c>
      <c r="D430" s="2">
        <v>4128</v>
      </c>
      <c r="E430" s="2">
        <v>4247</v>
      </c>
      <c r="F430" s="2">
        <v>4331</v>
      </c>
      <c r="G430" s="2">
        <v>4433</v>
      </c>
      <c r="H430" s="2">
        <v>4630</v>
      </c>
      <c r="I430" s="2">
        <v>4933</v>
      </c>
      <c r="J430" s="2">
        <v>5097</v>
      </c>
      <c r="K430" s="2">
        <v>5200</v>
      </c>
      <c r="L430" s="2">
        <v>5263</v>
      </c>
      <c r="M430" s="2">
        <v>5292</v>
      </c>
      <c r="N430" s="2">
        <v>5460</v>
      </c>
      <c r="O430" s="2">
        <v>5597</v>
      </c>
      <c r="P430" s="2">
        <v>5729</v>
      </c>
      <c r="Q430" s="2">
        <v>5849</v>
      </c>
      <c r="R430" s="2">
        <v>5960</v>
      </c>
      <c r="S430" s="2">
        <v>6129</v>
      </c>
      <c r="T430" s="2">
        <v>6300</v>
      </c>
      <c r="U430" s="2">
        <v>6414</v>
      </c>
      <c r="V430" s="2">
        <v>6652</v>
      </c>
      <c r="W430" s="2">
        <v>6769.4245846030299</v>
      </c>
      <c r="X430" s="2">
        <v>6903.2482582605398</v>
      </c>
      <c r="Y430" s="2">
        <v>7052.6701399433996</v>
      </c>
      <c r="Z430" s="2">
        <v>7214.0682506110497</v>
      </c>
      <c r="AA430" s="2">
        <v>7387.0823415930199</v>
      </c>
      <c r="AB430" s="2">
        <v>7564.5466095143402</v>
      </c>
      <c r="AC430" s="2">
        <v>7746.1448092515902</v>
      </c>
      <c r="AD430" s="2">
        <v>7931.9503089792297</v>
      </c>
      <c r="AE430" s="2">
        <v>8122.2956863912696</v>
      </c>
      <c r="AF430" s="2">
        <v>8311.2907962957706</v>
      </c>
      <c r="AG430" s="2">
        <v>8499.0221500617899</v>
      </c>
      <c r="AH430" s="2">
        <v>8685.1361416182299</v>
      </c>
      <c r="AI430" s="2">
        <v>8869.7652207818301</v>
      </c>
      <c r="AJ430" s="2">
        <v>9053.0051995769609</v>
      </c>
      <c r="AK430" s="2">
        <v>9234.85769108163</v>
      </c>
      <c r="AL430" s="2">
        <v>9415.3866306525197</v>
      </c>
      <c r="AM430" s="2">
        <v>9594.6486545637599</v>
      </c>
      <c r="AN430" s="2">
        <v>9772.7419156918295</v>
      </c>
      <c r="AO430" s="2">
        <v>9949.8685944562094</v>
      </c>
      <c r="AP430" s="2">
        <v>10126.091664587801</v>
      </c>
      <c r="AQ430" s="2">
        <v>10301.4247244502</v>
      </c>
      <c r="AR430" s="2"/>
      <c r="AS430" s="2"/>
      <c r="AT430" s="2"/>
      <c r="AU430" s="2"/>
      <c r="AV430" s="2"/>
      <c r="AW430" s="2"/>
      <c r="AX430" s="2"/>
      <c r="AY430" s="2"/>
      <c r="AZ430" s="2"/>
      <c r="BA430" s="2"/>
      <c r="BB430" s="2"/>
      <c r="BC430" s="2"/>
      <c r="BD430" s="2"/>
      <c r="BE430" s="2"/>
      <c r="BF430" s="2"/>
      <c r="BG430" s="2"/>
      <c r="BH430" s="2"/>
    </row>
    <row r="431" spans="1:60">
      <c r="A431" t="s">
        <v>197</v>
      </c>
      <c r="B431" t="s">
        <v>746</v>
      </c>
      <c r="C431" s="2">
        <v>10131</v>
      </c>
      <c r="D431" s="2">
        <v>9953</v>
      </c>
      <c r="E431" s="2">
        <v>9726</v>
      </c>
      <c r="F431" s="2">
        <v>9468</v>
      </c>
      <c r="G431" s="2">
        <v>9254</v>
      </c>
      <c r="H431" s="2">
        <v>9070</v>
      </c>
      <c r="I431" s="2">
        <v>8893</v>
      </c>
      <c r="J431" s="2">
        <v>8827</v>
      </c>
      <c r="K431" s="2">
        <v>8767</v>
      </c>
      <c r="L431" s="2">
        <v>8764</v>
      </c>
      <c r="M431" s="2">
        <v>8789</v>
      </c>
      <c r="N431" s="2">
        <v>8742</v>
      </c>
      <c r="O431" s="2">
        <v>8698</v>
      </c>
      <c r="P431" s="2">
        <v>8650</v>
      </c>
      <c r="Q431" s="2">
        <v>8570</v>
      </c>
      <c r="R431" s="2">
        <v>8509</v>
      </c>
      <c r="S431" s="2">
        <v>8409</v>
      </c>
      <c r="T431" s="2">
        <v>8328</v>
      </c>
      <c r="U431" s="2">
        <v>8277</v>
      </c>
      <c r="V431" s="2">
        <v>8176</v>
      </c>
      <c r="W431" s="2">
        <v>8181.9842038920497</v>
      </c>
      <c r="X431" s="2">
        <v>8418.0546779770993</v>
      </c>
      <c r="Y431" s="2">
        <v>8663.0925915844291</v>
      </c>
      <c r="Z431" s="2">
        <v>8912.6714336164405</v>
      </c>
      <c r="AA431" s="2">
        <v>9165.0588227580702</v>
      </c>
      <c r="AB431" s="2">
        <v>9414.6155188958892</v>
      </c>
      <c r="AC431" s="2">
        <v>9660.9053801409991</v>
      </c>
      <c r="AD431" s="2">
        <v>9904.1013572034499</v>
      </c>
      <c r="AE431" s="2">
        <v>10144.6698823037</v>
      </c>
      <c r="AF431" s="2">
        <v>10385.588804056701</v>
      </c>
      <c r="AG431" s="2">
        <v>10626.897055154899</v>
      </c>
      <c r="AH431" s="2">
        <v>10868.2079343517</v>
      </c>
      <c r="AI431" s="2">
        <v>11109.761902210499</v>
      </c>
      <c r="AJ431" s="2">
        <v>11351.563307468599</v>
      </c>
      <c r="AK431" s="2">
        <v>11593.7068611707</v>
      </c>
      <c r="AL431" s="2">
        <v>11836.265334334201</v>
      </c>
      <c r="AM431" s="2">
        <v>12079.0551856606</v>
      </c>
      <c r="AN431" s="2">
        <v>12322.058220518</v>
      </c>
      <c r="AO431" s="2">
        <v>12565.200856268801</v>
      </c>
      <c r="AP431" s="2">
        <v>12808.543167883099</v>
      </c>
      <c r="AQ431" s="2">
        <v>13052.0389075398</v>
      </c>
      <c r="AR431" s="2"/>
      <c r="AS431" s="2"/>
      <c r="AT431" s="2"/>
      <c r="AU431" s="2"/>
      <c r="AV431" s="2"/>
      <c r="AW431" s="2"/>
      <c r="AX431" s="2"/>
      <c r="AY431" s="2"/>
      <c r="AZ431" s="2"/>
      <c r="BA431" s="2"/>
      <c r="BB431" s="2"/>
      <c r="BC431" s="2"/>
      <c r="BD431" s="2"/>
      <c r="BE431" s="2"/>
      <c r="BF431" s="2"/>
      <c r="BG431" s="2"/>
      <c r="BH431" s="2"/>
    </row>
    <row r="432" spans="1:60">
      <c r="A432" t="s">
        <v>197</v>
      </c>
      <c r="B432" t="s">
        <v>747</v>
      </c>
      <c r="C432" s="2">
        <v>6614</v>
      </c>
      <c r="D432" s="2">
        <v>6501</v>
      </c>
      <c r="E432" s="2">
        <v>6341</v>
      </c>
      <c r="F432" s="2">
        <v>6154</v>
      </c>
      <c r="G432" s="2">
        <v>6002</v>
      </c>
      <c r="H432" s="2">
        <v>5888</v>
      </c>
      <c r="I432" s="2">
        <v>5809</v>
      </c>
      <c r="J432" s="2">
        <v>5757</v>
      </c>
      <c r="K432" s="2">
        <v>5772</v>
      </c>
      <c r="L432" s="2">
        <v>5802</v>
      </c>
      <c r="M432" s="2">
        <v>5793</v>
      </c>
      <c r="N432" s="2">
        <v>5771</v>
      </c>
      <c r="O432" s="2">
        <v>5749</v>
      </c>
      <c r="P432" s="2">
        <v>5724</v>
      </c>
      <c r="Q432" s="2">
        <v>5687</v>
      </c>
      <c r="R432" s="2">
        <v>5637</v>
      </c>
      <c r="S432" s="2">
        <v>5618</v>
      </c>
      <c r="T432" s="2">
        <v>5561</v>
      </c>
      <c r="U432" s="2">
        <v>5530</v>
      </c>
      <c r="V432" s="2">
        <v>5435</v>
      </c>
      <c r="W432" s="2">
        <v>5392.8984031647997</v>
      </c>
      <c r="X432" s="2">
        <v>5355.7575772416103</v>
      </c>
      <c r="Y432" s="2">
        <v>5321.1255909417596</v>
      </c>
      <c r="Z432" s="2">
        <v>5286.7197524409503</v>
      </c>
      <c r="AA432" s="2">
        <v>5252.1013686798697</v>
      </c>
      <c r="AB432" s="2">
        <v>5214.6897450922697</v>
      </c>
      <c r="AC432" s="2">
        <v>5174.3347424256699</v>
      </c>
      <c r="AD432" s="2">
        <v>5131.02167177716</v>
      </c>
      <c r="AE432" s="2">
        <v>5084.8963495234802</v>
      </c>
      <c r="AF432" s="2">
        <v>5038.0321972560296</v>
      </c>
      <c r="AG432" s="2">
        <v>4990.5265941426997</v>
      </c>
      <c r="AH432" s="2">
        <v>4942.3176826408799</v>
      </c>
      <c r="AI432" s="2">
        <v>4893.5371290155299</v>
      </c>
      <c r="AJ432" s="2">
        <v>4844.2468447138299</v>
      </c>
      <c r="AK432" s="2">
        <v>4794.5291899080003</v>
      </c>
      <c r="AL432" s="2">
        <v>4744.4496741418598</v>
      </c>
      <c r="AM432" s="2">
        <v>4694.0084850204003</v>
      </c>
      <c r="AN432" s="2">
        <v>4643.2668969963697</v>
      </c>
      <c r="AO432" s="2">
        <v>4592.2241347556501</v>
      </c>
      <c r="AP432" s="2">
        <v>4540.8965844350996</v>
      </c>
      <c r="AQ432" s="2">
        <v>4489.3004182717104</v>
      </c>
      <c r="AR432" s="2"/>
      <c r="AS432" s="2"/>
      <c r="AT432" s="2"/>
      <c r="AU432" s="2"/>
      <c r="AV432" s="2"/>
      <c r="AW432" s="2"/>
      <c r="AX432" s="2"/>
      <c r="AY432" s="2"/>
      <c r="AZ432" s="2"/>
      <c r="BA432" s="2"/>
      <c r="BB432" s="2"/>
      <c r="BC432" s="2"/>
      <c r="BD432" s="2"/>
      <c r="BE432" s="2"/>
      <c r="BF432" s="2"/>
      <c r="BG432" s="2"/>
      <c r="BH432" s="2"/>
    </row>
    <row r="433" spans="1:60">
      <c r="A433" t="s">
        <v>197</v>
      </c>
      <c r="B433" t="s">
        <v>748</v>
      </c>
      <c r="C433" s="2">
        <v>12601</v>
      </c>
      <c r="D433" s="2">
        <v>12944</v>
      </c>
      <c r="E433" s="2">
        <v>13253</v>
      </c>
      <c r="F433" s="2">
        <v>13410</v>
      </c>
      <c r="G433" s="2">
        <v>13519</v>
      </c>
      <c r="H433" s="2">
        <v>13548</v>
      </c>
      <c r="I433" s="2">
        <v>13695</v>
      </c>
      <c r="J433" s="2">
        <v>13915</v>
      </c>
      <c r="K433" s="2">
        <v>14101</v>
      </c>
      <c r="L433" s="2">
        <v>14248</v>
      </c>
      <c r="M433" s="2">
        <v>14395</v>
      </c>
      <c r="N433" s="2">
        <v>14464</v>
      </c>
      <c r="O433" s="2">
        <v>14620</v>
      </c>
      <c r="P433" s="2">
        <v>14865</v>
      </c>
      <c r="Q433" s="2">
        <v>15105</v>
      </c>
      <c r="R433" s="2">
        <v>15276</v>
      </c>
      <c r="S433" s="2">
        <v>15605</v>
      </c>
      <c r="T433" s="2">
        <v>16050</v>
      </c>
      <c r="U433" s="2">
        <v>16256</v>
      </c>
      <c r="V433" s="2">
        <v>16581</v>
      </c>
      <c r="W433" s="2">
        <v>16989.512859998202</v>
      </c>
      <c r="X433" s="2">
        <v>17406.241496858402</v>
      </c>
      <c r="Y433" s="2">
        <v>17844.503308223098</v>
      </c>
      <c r="Z433" s="2">
        <v>18298.047424202101</v>
      </c>
      <c r="AA433" s="2">
        <v>18764.367999362599</v>
      </c>
      <c r="AB433" s="2">
        <v>19231.814447471999</v>
      </c>
      <c r="AC433" s="2">
        <v>19699.505207436701</v>
      </c>
      <c r="AD433" s="2">
        <v>20167.302831987199</v>
      </c>
      <c r="AE433" s="2">
        <v>20635.681631234798</v>
      </c>
      <c r="AF433" s="2">
        <v>21098.018685024701</v>
      </c>
      <c r="AG433" s="2">
        <v>21554.685626603699</v>
      </c>
      <c r="AH433" s="2">
        <v>22005.003048165599</v>
      </c>
      <c r="AI433" s="2">
        <v>22449.497802404501</v>
      </c>
      <c r="AJ433" s="2">
        <v>22888.060942893</v>
      </c>
      <c r="AK433" s="2">
        <v>23320.553060258699</v>
      </c>
      <c r="AL433" s="2">
        <v>23746.7814474839</v>
      </c>
      <c r="AM433" s="2">
        <v>24166.2585366971</v>
      </c>
      <c r="AN433" s="2">
        <v>24578.7992792675</v>
      </c>
      <c r="AO433" s="2">
        <v>24984.262753579998</v>
      </c>
      <c r="AP433" s="2">
        <v>25382.537941901199</v>
      </c>
      <c r="AQ433" s="2">
        <v>25773.517164145898</v>
      </c>
      <c r="AR433" s="2"/>
      <c r="AS433" s="2"/>
      <c r="AT433" s="2"/>
      <c r="AU433" s="2"/>
      <c r="AV433" s="2"/>
      <c r="AW433" s="2"/>
      <c r="AX433" s="2"/>
      <c r="AY433" s="2"/>
      <c r="AZ433" s="2"/>
      <c r="BA433" s="2"/>
      <c r="BB433" s="2"/>
      <c r="BC433" s="2"/>
      <c r="BD433" s="2"/>
      <c r="BE433" s="2"/>
      <c r="BF433" s="2"/>
      <c r="BG433" s="2"/>
      <c r="BH433" s="2"/>
    </row>
    <row r="434" spans="1:60">
      <c r="A434" t="s">
        <v>197</v>
      </c>
      <c r="B434" t="s">
        <v>749</v>
      </c>
      <c r="C434" s="2">
        <v>7421</v>
      </c>
      <c r="D434" s="2">
        <v>7568</v>
      </c>
      <c r="E434" s="2">
        <v>7620</v>
      </c>
      <c r="F434" s="2">
        <v>7628</v>
      </c>
      <c r="G434" s="2">
        <v>7643</v>
      </c>
      <c r="H434" s="2">
        <v>7640</v>
      </c>
      <c r="I434" s="2">
        <v>7700</v>
      </c>
      <c r="J434" s="2">
        <v>7725</v>
      </c>
      <c r="K434" s="2">
        <v>7752</v>
      </c>
      <c r="L434" s="2">
        <v>7816</v>
      </c>
      <c r="M434" s="2">
        <v>7885</v>
      </c>
      <c r="N434" s="2">
        <v>7863</v>
      </c>
      <c r="O434" s="2">
        <v>7874</v>
      </c>
      <c r="P434" s="2">
        <v>7933</v>
      </c>
      <c r="Q434" s="2">
        <v>8018</v>
      </c>
      <c r="R434" s="2">
        <v>8070</v>
      </c>
      <c r="S434" s="2">
        <v>8119</v>
      </c>
      <c r="T434" s="2">
        <v>8174</v>
      </c>
      <c r="U434" s="2">
        <v>8243</v>
      </c>
      <c r="V434" s="2">
        <v>8313</v>
      </c>
      <c r="W434" s="2">
        <v>8358.9811688967802</v>
      </c>
      <c r="X434" s="2">
        <v>8413.5483199745795</v>
      </c>
      <c r="Y434" s="2">
        <v>8475.1441700621508</v>
      </c>
      <c r="Z434" s="2">
        <v>8540.59143830221</v>
      </c>
      <c r="AA434" s="2">
        <v>8610.1554217497996</v>
      </c>
      <c r="AB434" s="2">
        <v>8677.5180380878101</v>
      </c>
      <c r="AC434" s="2">
        <v>8742.4767124444697</v>
      </c>
      <c r="AD434" s="2">
        <v>8805.0895838057604</v>
      </c>
      <c r="AE434" s="2">
        <v>8865.6060204174992</v>
      </c>
      <c r="AF434" s="2">
        <v>8924.5573046004192</v>
      </c>
      <c r="AG434" s="2">
        <v>8982.0047096457292</v>
      </c>
      <c r="AH434" s="2">
        <v>9037.3778981545402</v>
      </c>
      <c r="AI434" s="2">
        <v>9090.7546866195698</v>
      </c>
      <c r="AJ434" s="2">
        <v>9142.1999910447303</v>
      </c>
      <c r="AK434" s="2">
        <v>9191.7587630015405</v>
      </c>
      <c r="AL434" s="2">
        <v>9239.5315200374898</v>
      </c>
      <c r="AM434" s="2">
        <v>9285.4701571399601</v>
      </c>
      <c r="AN434" s="2">
        <v>9329.6624832493399</v>
      </c>
      <c r="AO434" s="2">
        <v>9372.2162748486098</v>
      </c>
      <c r="AP434" s="2">
        <v>9413.2302643499206</v>
      </c>
      <c r="AQ434" s="2">
        <v>9452.7938505859802</v>
      </c>
      <c r="AR434" s="2"/>
      <c r="AS434" s="2"/>
      <c r="AT434" s="2"/>
      <c r="AU434" s="2"/>
      <c r="AV434" s="2"/>
      <c r="AW434" s="2"/>
      <c r="AX434" s="2"/>
      <c r="AY434" s="2"/>
      <c r="AZ434" s="2"/>
      <c r="BA434" s="2"/>
      <c r="BB434" s="2"/>
      <c r="BC434" s="2"/>
      <c r="BD434" s="2"/>
      <c r="BE434" s="2"/>
      <c r="BF434" s="2"/>
      <c r="BG434" s="2"/>
      <c r="BH434" s="2"/>
    </row>
    <row r="435" spans="1:60">
      <c r="A435" t="s">
        <v>197</v>
      </c>
      <c r="B435" t="s">
        <v>750</v>
      </c>
      <c r="C435" s="2">
        <v>8991</v>
      </c>
      <c r="D435" s="2">
        <v>9001</v>
      </c>
      <c r="E435" s="2">
        <v>8919</v>
      </c>
      <c r="F435" s="2">
        <v>8835</v>
      </c>
      <c r="G435" s="2">
        <v>8722</v>
      </c>
      <c r="H435" s="2">
        <v>8722</v>
      </c>
      <c r="I435" s="2">
        <v>8838</v>
      </c>
      <c r="J435" s="2">
        <v>8921</v>
      </c>
      <c r="K435" s="2">
        <v>9032</v>
      </c>
      <c r="L435" s="2">
        <v>9171</v>
      </c>
      <c r="M435" s="2">
        <v>9264</v>
      </c>
      <c r="N435" s="2">
        <v>9372</v>
      </c>
      <c r="O435" s="2">
        <v>9511</v>
      </c>
      <c r="P435" s="2">
        <v>9644</v>
      </c>
      <c r="Q435" s="2">
        <v>9825</v>
      </c>
      <c r="R435" s="2">
        <v>10008</v>
      </c>
      <c r="S435" s="2">
        <v>10260</v>
      </c>
      <c r="T435" s="2">
        <v>10496</v>
      </c>
      <c r="U435" s="2">
        <v>10655</v>
      </c>
      <c r="V435" s="2">
        <v>10793</v>
      </c>
      <c r="W435" s="2">
        <v>10843.897341849701</v>
      </c>
      <c r="X435" s="2">
        <v>10907.8513584342</v>
      </c>
      <c r="Y435" s="2">
        <v>11006.277496557201</v>
      </c>
      <c r="Z435" s="2">
        <v>11137.4390301892</v>
      </c>
      <c r="AA435" s="2">
        <v>11305.4895211237</v>
      </c>
      <c r="AB435" s="2">
        <v>11476.3090808742</v>
      </c>
      <c r="AC435" s="2">
        <v>11649.2701322102</v>
      </c>
      <c r="AD435" s="2">
        <v>11824.1410141588</v>
      </c>
      <c r="AE435" s="2">
        <v>12001.2087802242</v>
      </c>
      <c r="AF435" s="2">
        <v>12180.010531775801</v>
      </c>
      <c r="AG435" s="2">
        <v>12360.7755435952</v>
      </c>
      <c r="AH435" s="2">
        <v>12541.914640418699</v>
      </c>
      <c r="AI435" s="2">
        <v>12723.719613212201</v>
      </c>
      <c r="AJ435" s="2">
        <v>12906.2721325245</v>
      </c>
      <c r="AK435" s="2">
        <v>13089.6447567291</v>
      </c>
      <c r="AL435" s="2">
        <v>13273.849344232</v>
      </c>
      <c r="AM435" s="2">
        <v>13458.7526774405</v>
      </c>
      <c r="AN435" s="2">
        <v>13644.380842410999</v>
      </c>
      <c r="AO435" s="2">
        <v>13830.6625215724</v>
      </c>
      <c r="AP435" s="2">
        <v>14017.544277901399</v>
      </c>
      <c r="AQ435" s="2">
        <v>14204.921309023601</v>
      </c>
      <c r="AR435" s="2"/>
      <c r="AS435" s="2"/>
      <c r="AT435" s="2"/>
      <c r="AU435" s="2"/>
      <c r="AV435" s="2"/>
      <c r="AW435" s="2"/>
      <c r="AX435" s="2"/>
      <c r="AY435" s="2"/>
      <c r="AZ435" s="2"/>
      <c r="BA435" s="2"/>
      <c r="BB435" s="2"/>
      <c r="BC435" s="2"/>
      <c r="BD435" s="2"/>
      <c r="BE435" s="2"/>
      <c r="BF435" s="2"/>
      <c r="BG435" s="2"/>
      <c r="BH435" s="2"/>
    </row>
    <row r="436" spans="1:60">
      <c r="A436" t="s">
        <v>197</v>
      </c>
      <c r="B436" t="s">
        <v>751</v>
      </c>
      <c r="C436" s="2">
        <v>8605</v>
      </c>
      <c r="D436" s="2">
        <v>8718</v>
      </c>
      <c r="E436" s="2">
        <v>8738</v>
      </c>
      <c r="F436" s="2">
        <v>8713</v>
      </c>
      <c r="G436" s="2">
        <v>8712</v>
      </c>
      <c r="H436" s="2">
        <v>8720</v>
      </c>
      <c r="I436" s="2">
        <v>8744</v>
      </c>
      <c r="J436" s="2">
        <v>8766</v>
      </c>
      <c r="K436" s="2">
        <v>8819</v>
      </c>
      <c r="L436" s="2">
        <v>8893</v>
      </c>
      <c r="M436" s="2">
        <v>8984</v>
      </c>
      <c r="N436" s="2">
        <v>9037</v>
      </c>
      <c r="O436" s="2">
        <v>9075</v>
      </c>
      <c r="P436" s="2">
        <v>9093</v>
      </c>
      <c r="Q436" s="2">
        <v>9092</v>
      </c>
      <c r="R436" s="2">
        <v>9109</v>
      </c>
      <c r="S436" s="2">
        <v>9116</v>
      </c>
      <c r="T436" s="2">
        <v>9145</v>
      </c>
      <c r="U436" s="2">
        <v>9171</v>
      </c>
      <c r="V436" s="2">
        <v>9192</v>
      </c>
      <c r="W436" s="2">
        <v>9248.6017972605096</v>
      </c>
      <c r="X436" s="2">
        <v>9304.4892083661798</v>
      </c>
      <c r="Y436" s="2">
        <v>9367.34476642146</v>
      </c>
      <c r="Z436" s="2">
        <v>9433.8104945122905</v>
      </c>
      <c r="AA436" s="2">
        <v>9502.7871591125204</v>
      </c>
      <c r="AB436" s="2">
        <v>9567.7634661274005</v>
      </c>
      <c r="AC436" s="2">
        <v>9628.3924524170998</v>
      </c>
      <c r="AD436" s="2">
        <v>9684.5450029223703</v>
      </c>
      <c r="AE436" s="2">
        <v>9736.4632291988291</v>
      </c>
      <c r="AF436" s="2">
        <v>9786.0348837735892</v>
      </c>
      <c r="AG436" s="2">
        <v>9833.5247073529699</v>
      </c>
      <c r="AH436" s="2">
        <v>9878.5904281986004</v>
      </c>
      <c r="AI436" s="2">
        <v>9921.5514698103307</v>
      </c>
      <c r="AJ436" s="2">
        <v>9962.4470172254605</v>
      </c>
      <c r="AK436" s="2">
        <v>10001.3695418148</v>
      </c>
      <c r="AL436" s="2">
        <v>10038.4317852084</v>
      </c>
      <c r="AM436" s="2">
        <v>10073.5940790812</v>
      </c>
      <c r="AN436" s="2">
        <v>10106.9175911572</v>
      </c>
      <c r="AO436" s="2">
        <v>10138.4698419206</v>
      </c>
      <c r="AP436" s="2">
        <v>10168.336938307</v>
      </c>
      <c r="AQ436" s="2">
        <v>10196.5962854389</v>
      </c>
      <c r="AR436" s="2"/>
      <c r="AS436" s="2"/>
      <c r="AT436" s="2"/>
      <c r="AU436" s="2"/>
      <c r="AV436" s="2"/>
      <c r="AW436" s="2"/>
      <c r="AX436" s="2"/>
      <c r="AY436" s="2"/>
      <c r="AZ436" s="2"/>
      <c r="BA436" s="2"/>
      <c r="BB436" s="2"/>
      <c r="BC436" s="2"/>
      <c r="BD436" s="2"/>
      <c r="BE436" s="2"/>
      <c r="BF436" s="2"/>
      <c r="BG436" s="2"/>
      <c r="BH436" s="2"/>
    </row>
    <row r="437" spans="1:60">
      <c r="A437" t="s">
        <v>197</v>
      </c>
      <c r="B437" t="s">
        <v>752</v>
      </c>
      <c r="C437" s="2">
        <v>9877</v>
      </c>
      <c r="D437" s="2">
        <v>9844</v>
      </c>
      <c r="E437" s="2">
        <v>9802</v>
      </c>
      <c r="F437" s="2">
        <v>9743</v>
      </c>
      <c r="G437" s="2">
        <v>9702</v>
      </c>
      <c r="H437" s="2">
        <v>9705</v>
      </c>
      <c r="I437" s="2">
        <v>9982</v>
      </c>
      <c r="J437" s="2">
        <v>10210</v>
      </c>
      <c r="K437" s="2">
        <v>10422</v>
      </c>
      <c r="L437" s="2">
        <v>10643</v>
      </c>
      <c r="M437" s="2">
        <v>10832</v>
      </c>
      <c r="N437" s="2">
        <v>11092</v>
      </c>
      <c r="O437" s="2">
        <v>11372</v>
      </c>
      <c r="P437" s="2">
        <v>11638</v>
      </c>
      <c r="Q437" s="2">
        <v>11880</v>
      </c>
      <c r="R437" s="2">
        <v>12019</v>
      </c>
      <c r="S437" s="2">
        <v>12212</v>
      </c>
      <c r="T437" s="2">
        <v>12394</v>
      </c>
      <c r="U437" s="2">
        <v>12516</v>
      </c>
      <c r="V437" s="2">
        <v>12649</v>
      </c>
      <c r="W437" s="2">
        <v>12808.280164869901</v>
      </c>
      <c r="X437" s="2">
        <v>12974.4715573905</v>
      </c>
      <c r="Y437" s="2">
        <v>13159.6604323267</v>
      </c>
      <c r="Z437" s="2">
        <v>13358.2257720695</v>
      </c>
      <c r="AA437" s="2">
        <v>13568.441258192801</v>
      </c>
      <c r="AB437" s="2">
        <v>13774.240257257599</v>
      </c>
      <c r="AC437" s="2">
        <v>13978.9805489928</v>
      </c>
      <c r="AD437" s="2">
        <v>14182.4122263178</v>
      </c>
      <c r="AE437" s="2">
        <v>14384.882408981701</v>
      </c>
      <c r="AF437" s="2">
        <v>14587.1079720772</v>
      </c>
      <c r="AG437" s="2">
        <v>14789.4943127033</v>
      </c>
      <c r="AH437" s="2">
        <v>14991.549829830799</v>
      </c>
      <c r="AI437" s="2">
        <v>15193.716523381199</v>
      </c>
      <c r="AJ437" s="2">
        <v>15395.8458216048</v>
      </c>
      <c r="AK437" s="2">
        <v>15597.850211532501</v>
      </c>
      <c r="AL437" s="2">
        <v>15799.6832276317</v>
      </c>
      <c r="AM437" s="2">
        <v>16001.0572806647</v>
      </c>
      <c r="AN437" s="2">
        <v>16201.8677512751</v>
      </c>
      <c r="AO437" s="2">
        <v>16402.004588835702</v>
      </c>
      <c r="AP437" s="2">
        <v>16601.3233497941</v>
      </c>
      <c r="AQ437" s="2">
        <v>16799.6966342497</v>
      </c>
      <c r="AR437" s="2"/>
      <c r="AS437" s="2"/>
      <c r="AT437" s="2"/>
      <c r="AU437" s="2"/>
      <c r="AV437" s="2"/>
      <c r="AW437" s="2"/>
      <c r="AX437" s="2"/>
      <c r="AY437" s="2"/>
      <c r="AZ437" s="2"/>
      <c r="BA437" s="2"/>
      <c r="BB437" s="2"/>
      <c r="BC437" s="2"/>
      <c r="BD437" s="2"/>
      <c r="BE437" s="2"/>
      <c r="BF437" s="2"/>
      <c r="BG437" s="2"/>
      <c r="BH437" s="2"/>
    </row>
    <row r="438" spans="1:60">
      <c r="A438" t="s">
        <v>197</v>
      </c>
      <c r="B438" t="s">
        <v>753</v>
      </c>
      <c r="C438" s="2">
        <v>3638</v>
      </c>
      <c r="D438" s="2">
        <v>3621</v>
      </c>
      <c r="E438" s="2">
        <v>3572</v>
      </c>
      <c r="F438" s="2">
        <v>3557</v>
      </c>
      <c r="G438" s="2">
        <v>3552</v>
      </c>
      <c r="H438" s="2">
        <v>3541</v>
      </c>
      <c r="I438" s="2">
        <v>3493</v>
      </c>
      <c r="J438" s="2">
        <v>3471</v>
      </c>
      <c r="K438" s="2">
        <v>3445</v>
      </c>
      <c r="L438" s="2">
        <v>3442</v>
      </c>
      <c r="M438" s="2">
        <v>3455</v>
      </c>
      <c r="N438" s="2">
        <v>3468</v>
      </c>
      <c r="O438" s="2">
        <v>3494</v>
      </c>
      <c r="P438" s="2">
        <v>3499</v>
      </c>
      <c r="Q438" s="2">
        <v>3503</v>
      </c>
      <c r="R438" s="2">
        <v>3497</v>
      </c>
      <c r="S438" s="2">
        <v>3491</v>
      </c>
      <c r="T438" s="2">
        <v>3488</v>
      </c>
      <c r="U438" s="2">
        <v>3475</v>
      </c>
      <c r="V438" s="2">
        <v>3454</v>
      </c>
      <c r="W438" s="2">
        <v>3419.3209189354402</v>
      </c>
      <c r="X438" s="2">
        <v>3386.08396358147</v>
      </c>
      <c r="Y438" s="2">
        <v>3355.2024442614702</v>
      </c>
      <c r="Z438" s="2">
        <v>3325.603924907</v>
      </c>
      <c r="AA438" s="2">
        <v>3296.69291200712</v>
      </c>
      <c r="AB438" s="2">
        <v>3266.6779132168499</v>
      </c>
      <c r="AC438" s="2">
        <v>3235.7104498458598</v>
      </c>
      <c r="AD438" s="2">
        <v>3203.8641801623999</v>
      </c>
      <c r="AE438" s="2">
        <v>3171.21967950411</v>
      </c>
      <c r="AF438" s="2">
        <v>3138.3374489378102</v>
      </c>
      <c r="AG438" s="2">
        <v>3105.2816867690099</v>
      </c>
      <c r="AH438" s="2">
        <v>3072.0145613549698</v>
      </c>
      <c r="AI438" s="2">
        <v>3038.6585899730899</v>
      </c>
      <c r="AJ438" s="2">
        <v>3005.2755783531402</v>
      </c>
      <c r="AK438" s="2">
        <v>2971.88278317812</v>
      </c>
      <c r="AL438" s="2">
        <v>2938.5523004664801</v>
      </c>
      <c r="AM438" s="2">
        <v>2905.3055417896799</v>
      </c>
      <c r="AN438" s="2">
        <v>2872.2090391429701</v>
      </c>
      <c r="AO438" s="2">
        <v>2839.3155653895701</v>
      </c>
      <c r="AP438" s="2">
        <v>2806.6605116964802</v>
      </c>
      <c r="AQ438" s="2">
        <v>2774.2723071752898</v>
      </c>
      <c r="AR438" s="2"/>
      <c r="AS438" s="2"/>
      <c r="AT438" s="2"/>
      <c r="AU438" s="2"/>
      <c r="AV438" s="2"/>
      <c r="AW438" s="2"/>
      <c r="AX438" s="2"/>
      <c r="AY438" s="2"/>
      <c r="AZ438" s="2"/>
      <c r="BA438" s="2"/>
      <c r="BB438" s="2"/>
      <c r="BC438" s="2"/>
      <c r="BD438" s="2"/>
      <c r="BE438" s="2"/>
      <c r="BF438" s="2"/>
      <c r="BG438" s="2"/>
      <c r="BH438" s="2"/>
    </row>
    <row r="439" spans="1:60">
      <c r="A439" t="s">
        <v>197</v>
      </c>
      <c r="B439" t="s">
        <v>754</v>
      </c>
      <c r="C439" s="2">
        <v>9827</v>
      </c>
      <c r="D439" s="2">
        <v>9805</v>
      </c>
      <c r="E439" s="2">
        <v>9757</v>
      </c>
      <c r="F439" s="2">
        <v>9741</v>
      </c>
      <c r="G439" s="2">
        <v>9718</v>
      </c>
      <c r="H439" s="2">
        <v>9714</v>
      </c>
      <c r="I439" s="2">
        <v>9723</v>
      </c>
      <c r="J439" s="2">
        <v>9839</v>
      </c>
      <c r="K439" s="2">
        <v>10005</v>
      </c>
      <c r="L439" s="2">
        <v>10130</v>
      </c>
      <c r="M439" s="2">
        <v>10230</v>
      </c>
      <c r="N439" s="2">
        <v>10302</v>
      </c>
      <c r="O439" s="2">
        <v>10363</v>
      </c>
      <c r="P439" s="2">
        <v>10413</v>
      </c>
      <c r="Q439" s="2">
        <v>10478</v>
      </c>
      <c r="R439" s="2">
        <v>10514</v>
      </c>
      <c r="S439" s="2">
        <v>10554</v>
      </c>
      <c r="T439" s="2">
        <v>10591</v>
      </c>
      <c r="U439" s="2">
        <v>10629</v>
      </c>
      <c r="V439" s="2">
        <v>10625</v>
      </c>
      <c r="W439" s="2">
        <v>10657.6031516027</v>
      </c>
      <c r="X439" s="2">
        <v>10695.3598962632</v>
      </c>
      <c r="Y439" s="2">
        <v>10742.474026183199</v>
      </c>
      <c r="Z439" s="2">
        <v>10795.776522730401</v>
      </c>
      <c r="AA439" s="2">
        <v>10854.475763082201</v>
      </c>
      <c r="AB439" s="2">
        <v>10909.9875306341</v>
      </c>
      <c r="AC439" s="2">
        <v>10964.155124249701</v>
      </c>
      <c r="AD439" s="2">
        <v>11016.752361102401</v>
      </c>
      <c r="AE439" s="2">
        <v>11068.015879160001</v>
      </c>
      <c r="AF439" s="2">
        <v>11118.782490609899</v>
      </c>
      <c r="AG439" s="2">
        <v>11169.183264655399</v>
      </c>
      <c r="AH439" s="2">
        <v>11218.894077020999</v>
      </c>
      <c r="AI439" s="2">
        <v>11268.1851833333</v>
      </c>
      <c r="AJ439" s="2">
        <v>11317.080396776901</v>
      </c>
      <c r="AK439" s="2">
        <v>11365.6042962543</v>
      </c>
      <c r="AL439" s="2">
        <v>11413.750622380399</v>
      </c>
      <c r="AM439" s="2">
        <v>11461.43087505</v>
      </c>
      <c r="AN439" s="2">
        <v>11508.683702174199</v>
      </c>
      <c r="AO439" s="2">
        <v>11555.557189204001</v>
      </c>
      <c r="AP439" s="2">
        <v>11602.053274883599</v>
      </c>
      <c r="AQ439" s="2">
        <v>11648.202546447899</v>
      </c>
      <c r="AR439" s="2"/>
      <c r="AS439" s="2"/>
      <c r="AT439" s="2"/>
      <c r="AU439" s="2"/>
      <c r="AV439" s="2"/>
      <c r="AW439" s="2"/>
      <c r="AX439" s="2"/>
      <c r="AY439" s="2"/>
      <c r="AZ439" s="2"/>
      <c r="BA439" s="2"/>
      <c r="BB439" s="2"/>
      <c r="BC439" s="2"/>
      <c r="BD439" s="2"/>
      <c r="BE439" s="2"/>
      <c r="BF439" s="2"/>
      <c r="BG439" s="2"/>
      <c r="BH439" s="2"/>
    </row>
    <row r="440" spans="1:60">
      <c r="A440" t="s">
        <v>197</v>
      </c>
      <c r="B440" t="s">
        <v>755</v>
      </c>
      <c r="C440" s="2">
        <v>7623</v>
      </c>
      <c r="D440" s="2">
        <v>7610</v>
      </c>
      <c r="E440" s="2">
        <v>7690</v>
      </c>
      <c r="F440" s="2">
        <v>7779</v>
      </c>
      <c r="G440" s="2">
        <v>7811</v>
      </c>
      <c r="H440" s="2">
        <v>7823</v>
      </c>
      <c r="I440" s="2">
        <v>7800</v>
      </c>
      <c r="J440" s="2">
        <v>7773</v>
      </c>
      <c r="K440" s="2">
        <v>7779</v>
      </c>
      <c r="L440" s="2">
        <v>7755</v>
      </c>
      <c r="M440" s="2">
        <v>7627</v>
      </c>
      <c r="N440" s="2">
        <v>7736</v>
      </c>
      <c r="O440" s="2">
        <v>7862</v>
      </c>
      <c r="P440" s="2">
        <v>8007</v>
      </c>
      <c r="Q440" s="2">
        <v>8193</v>
      </c>
      <c r="R440" s="2">
        <v>8398</v>
      </c>
      <c r="S440" s="2">
        <v>8551</v>
      </c>
      <c r="T440" s="2">
        <v>8732</v>
      </c>
      <c r="U440" s="2">
        <v>8897</v>
      </c>
      <c r="V440" s="2">
        <v>9102</v>
      </c>
      <c r="W440" s="2">
        <v>9186.08649532858</v>
      </c>
      <c r="X440" s="2">
        <v>9276.7120452594208</v>
      </c>
      <c r="Y440" s="2">
        <v>9383.3631549051606</v>
      </c>
      <c r="Z440" s="2">
        <v>9501.9530839251092</v>
      </c>
      <c r="AA440" s="2">
        <v>9633.4672766064396</v>
      </c>
      <c r="AB440" s="2">
        <v>9763.1421043429309</v>
      </c>
      <c r="AC440" s="2">
        <v>9890.65595993842</v>
      </c>
      <c r="AD440" s="2">
        <v>10016.036828522399</v>
      </c>
      <c r="AE440" s="2">
        <v>10139.416515619399</v>
      </c>
      <c r="AF440" s="2">
        <v>10263.234664924001</v>
      </c>
      <c r="AG440" s="2">
        <v>10387.5798134327</v>
      </c>
      <c r="AH440" s="2">
        <v>10511.679499665999</v>
      </c>
      <c r="AI440" s="2">
        <v>10635.6699881931</v>
      </c>
      <c r="AJ440" s="2">
        <v>10759.5364088929</v>
      </c>
      <c r="AK440" s="2">
        <v>10883.2832712289</v>
      </c>
      <c r="AL440" s="2">
        <v>11006.959945267699</v>
      </c>
      <c r="AM440" s="2">
        <v>11130.473144514501</v>
      </c>
      <c r="AN440" s="2">
        <v>11253.870982288699</v>
      </c>
      <c r="AO440" s="2">
        <v>11377.166473261101</v>
      </c>
      <c r="AP440" s="2">
        <v>11500.420567823499</v>
      </c>
      <c r="AQ440" s="2">
        <v>11623.649626017601</v>
      </c>
      <c r="AR440" s="2"/>
      <c r="AS440" s="2"/>
      <c r="AT440" s="2"/>
      <c r="AU440" s="2"/>
      <c r="AV440" s="2"/>
      <c r="AW440" s="2"/>
      <c r="AX440" s="2"/>
      <c r="AY440" s="2"/>
      <c r="AZ440" s="2"/>
      <c r="BA440" s="2"/>
      <c r="BB440" s="2"/>
      <c r="BC440" s="2"/>
      <c r="BD440" s="2"/>
      <c r="BE440" s="2"/>
      <c r="BF440" s="2"/>
      <c r="BG440" s="2"/>
      <c r="BH440" s="2"/>
    </row>
    <row r="441" spans="1:60">
      <c r="A441" t="s">
        <v>197</v>
      </c>
      <c r="B441" t="s">
        <v>756</v>
      </c>
      <c r="C441" s="2">
        <v>7882</v>
      </c>
      <c r="D441" s="2">
        <v>7852</v>
      </c>
      <c r="E441" s="2">
        <v>7842</v>
      </c>
      <c r="F441" s="2">
        <v>7891</v>
      </c>
      <c r="G441" s="2">
        <v>7919</v>
      </c>
      <c r="H441" s="2">
        <v>7970</v>
      </c>
      <c r="I441" s="2">
        <v>8096</v>
      </c>
      <c r="J441" s="2">
        <v>8178</v>
      </c>
      <c r="K441" s="2">
        <v>8255</v>
      </c>
      <c r="L441" s="2">
        <v>8366</v>
      </c>
      <c r="M441" s="2">
        <v>8538</v>
      </c>
      <c r="N441" s="2">
        <v>8667</v>
      </c>
      <c r="O441" s="2">
        <v>8776</v>
      </c>
      <c r="P441" s="2">
        <v>8851</v>
      </c>
      <c r="Q441" s="2">
        <v>8936</v>
      </c>
      <c r="R441" s="2">
        <v>9088</v>
      </c>
      <c r="S441" s="2">
        <v>9241</v>
      </c>
      <c r="T441" s="2">
        <v>9390</v>
      </c>
      <c r="U441" s="2">
        <v>9447</v>
      </c>
      <c r="V441" s="2">
        <v>9480</v>
      </c>
      <c r="W441" s="2">
        <v>9564.3471611725708</v>
      </c>
      <c r="X441" s="2">
        <v>9654.8644563104299</v>
      </c>
      <c r="Y441" s="2">
        <v>9758.1949380748192</v>
      </c>
      <c r="Z441" s="2">
        <v>9869.2477214843693</v>
      </c>
      <c r="AA441" s="2">
        <v>9987.7458704569399</v>
      </c>
      <c r="AB441" s="2">
        <v>10104.7270966017</v>
      </c>
      <c r="AC441" s="2">
        <v>10219.616746850799</v>
      </c>
      <c r="AD441" s="2">
        <v>10332.2990684657</v>
      </c>
      <c r="AE441" s="2">
        <v>10442.833601275001</v>
      </c>
      <c r="AF441" s="2">
        <v>10552.553315543901</v>
      </c>
      <c r="AG441" s="2">
        <v>10661.3594464301</v>
      </c>
      <c r="AH441" s="2">
        <v>10768.5765245078</v>
      </c>
      <c r="AI441" s="2">
        <v>10874.231595638499</v>
      </c>
      <c r="AJ441" s="2">
        <v>10978.143706000999</v>
      </c>
      <c r="AK441" s="2">
        <v>11080.2013193599</v>
      </c>
      <c r="AL441" s="2">
        <v>11180.392641951201</v>
      </c>
      <c r="AM441" s="2">
        <v>11278.5400565619</v>
      </c>
      <c r="AN441" s="2">
        <v>11374.6690222215</v>
      </c>
      <c r="AO441" s="2">
        <v>11468.7345782965</v>
      </c>
      <c r="AP441" s="2">
        <v>11560.7747867695</v>
      </c>
      <c r="AQ441" s="2">
        <v>11650.790246803201</v>
      </c>
      <c r="AR441" s="2"/>
      <c r="AS441" s="2"/>
      <c r="AT441" s="2"/>
      <c r="AU441" s="2"/>
      <c r="AV441" s="2"/>
      <c r="AW441" s="2"/>
      <c r="AX441" s="2"/>
      <c r="AY441" s="2"/>
      <c r="AZ441" s="2"/>
      <c r="BA441" s="2"/>
      <c r="BB441" s="2"/>
      <c r="BC441" s="2"/>
      <c r="BD441" s="2"/>
      <c r="BE441" s="2"/>
      <c r="BF441" s="2"/>
      <c r="BG441" s="2"/>
      <c r="BH441" s="2"/>
    </row>
    <row r="442" spans="1:60">
      <c r="A442" t="s">
        <v>197</v>
      </c>
      <c r="B442" t="s">
        <v>757</v>
      </c>
      <c r="C442" s="2">
        <v>8963</v>
      </c>
      <c r="D442" s="2">
        <v>9115</v>
      </c>
      <c r="E442" s="2">
        <v>9302</v>
      </c>
      <c r="F442" s="2">
        <v>9428</v>
      </c>
      <c r="G442" s="2">
        <v>9516</v>
      </c>
      <c r="H442" s="2">
        <v>9675</v>
      </c>
      <c r="I442" s="2">
        <v>9773</v>
      </c>
      <c r="J442" s="2">
        <v>9815</v>
      </c>
      <c r="K442" s="2">
        <v>9867</v>
      </c>
      <c r="L442" s="2">
        <v>9917</v>
      </c>
      <c r="M442" s="2">
        <v>9916</v>
      </c>
      <c r="N442" s="2">
        <v>9904</v>
      </c>
      <c r="O442" s="2">
        <v>9902</v>
      </c>
      <c r="P442" s="2">
        <v>9891</v>
      </c>
      <c r="Q442" s="2">
        <v>9888</v>
      </c>
      <c r="R442" s="2">
        <v>9906</v>
      </c>
      <c r="S442" s="2">
        <v>9906</v>
      </c>
      <c r="T442" s="2">
        <v>9922</v>
      </c>
      <c r="U442" s="2">
        <v>9940</v>
      </c>
      <c r="V442" s="2">
        <v>10053</v>
      </c>
      <c r="W442" s="2">
        <v>10019.826067399101</v>
      </c>
      <c r="X442" s="2">
        <v>9998.3371776052809</v>
      </c>
      <c r="Y442" s="2">
        <v>9988.4289385905304</v>
      </c>
      <c r="Z442" s="2">
        <v>9985.7072540373592</v>
      </c>
      <c r="AA442" s="2">
        <v>9989.9687357716102</v>
      </c>
      <c r="AB442" s="2">
        <v>9990.4179904881894</v>
      </c>
      <c r="AC442" s="2">
        <v>9986.39175678832</v>
      </c>
      <c r="AD442" s="2">
        <v>9977.6217508772206</v>
      </c>
      <c r="AE442" s="2">
        <v>9963.9780883811509</v>
      </c>
      <c r="AF442" s="2">
        <v>9950.3316886214707</v>
      </c>
      <c r="AG442" s="2">
        <v>9936.5426453613309</v>
      </c>
      <c r="AH442" s="2">
        <v>9921.9596993875803</v>
      </c>
      <c r="AI442" s="2">
        <v>9906.7637058579003</v>
      </c>
      <c r="AJ442" s="2">
        <v>9891.0412336851205</v>
      </c>
      <c r="AK442" s="2">
        <v>9874.6759788366398</v>
      </c>
      <c r="AL442" s="2">
        <v>9857.7194693701495</v>
      </c>
      <c r="AM442" s="2">
        <v>9840.0548280003895</v>
      </c>
      <c r="AN442" s="2">
        <v>9821.7341199117509</v>
      </c>
      <c r="AO442" s="2">
        <v>9802.6956719640093</v>
      </c>
      <c r="AP442" s="2">
        <v>9782.9678757570691</v>
      </c>
      <c r="AQ442" s="2">
        <v>9762.5429601883498</v>
      </c>
      <c r="AR442" s="2"/>
      <c r="AS442" s="2"/>
      <c r="AT442" s="2"/>
      <c r="AU442" s="2"/>
      <c r="AV442" s="2"/>
      <c r="AW442" s="2"/>
      <c r="AX442" s="2"/>
      <c r="AY442" s="2"/>
      <c r="AZ442" s="2"/>
      <c r="BA442" s="2"/>
      <c r="BB442" s="2"/>
      <c r="BC442" s="2"/>
      <c r="BD442" s="2"/>
      <c r="BE442" s="2"/>
      <c r="BF442" s="2"/>
      <c r="BG442" s="2"/>
      <c r="BH442" s="2"/>
    </row>
    <row r="443" spans="1:60">
      <c r="A443" t="s">
        <v>197</v>
      </c>
      <c r="B443" t="s">
        <v>758</v>
      </c>
      <c r="C443" s="2">
        <v>11222</v>
      </c>
      <c r="D443" s="2">
        <v>11403</v>
      </c>
      <c r="E443" s="2">
        <v>11457</v>
      </c>
      <c r="F443" s="2">
        <v>11471</v>
      </c>
      <c r="G443" s="2">
        <v>11538</v>
      </c>
      <c r="H443" s="2">
        <v>11680</v>
      </c>
      <c r="I443" s="2">
        <v>11749</v>
      </c>
      <c r="J443" s="2">
        <v>11770</v>
      </c>
      <c r="K443" s="2">
        <v>11859</v>
      </c>
      <c r="L443" s="2">
        <v>12038</v>
      </c>
      <c r="M443" s="2">
        <v>12222</v>
      </c>
      <c r="N443" s="2">
        <v>12263</v>
      </c>
      <c r="O443" s="2">
        <v>12282</v>
      </c>
      <c r="P443" s="2">
        <v>12309</v>
      </c>
      <c r="Q443" s="2">
        <v>12333</v>
      </c>
      <c r="R443" s="2">
        <v>12376</v>
      </c>
      <c r="S443" s="2">
        <v>12394</v>
      </c>
      <c r="T443" s="2">
        <v>12348</v>
      </c>
      <c r="U443" s="2">
        <v>12370</v>
      </c>
      <c r="V443" s="2">
        <v>12364</v>
      </c>
      <c r="W443" s="2">
        <v>12409.7146442306</v>
      </c>
      <c r="X443" s="2">
        <v>12456.142867881899</v>
      </c>
      <c r="Y443" s="2">
        <v>12516.135796595399</v>
      </c>
      <c r="Z443" s="2">
        <v>12584.1538840015</v>
      </c>
      <c r="AA443" s="2">
        <v>12658.5338044077</v>
      </c>
      <c r="AB443" s="2">
        <v>12726.444647403099</v>
      </c>
      <c r="AC443" s="2">
        <v>12787.3107974709</v>
      </c>
      <c r="AD443" s="2">
        <v>12840.71464093</v>
      </c>
      <c r="AE443" s="2">
        <v>12886.9241303255</v>
      </c>
      <c r="AF443" s="2">
        <v>12931.1862845585</v>
      </c>
      <c r="AG443" s="2">
        <v>12973.8399124056</v>
      </c>
      <c r="AH443" s="2">
        <v>13014.1714780804</v>
      </c>
      <c r="AI443" s="2">
        <v>13052.6674250982</v>
      </c>
      <c r="AJ443" s="2">
        <v>13089.1282482879</v>
      </c>
      <c r="AK443" s="2">
        <v>13123.448308204899</v>
      </c>
      <c r="AL443" s="2">
        <v>13155.5604271801</v>
      </c>
      <c r="AM443" s="2">
        <v>13185.218873482099</v>
      </c>
      <c r="AN443" s="2">
        <v>13212.3447209717</v>
      </c>
      <c r="AO443" s="2">
        <v>13236.845907907</v>
      </c>
      <c r="AP443" s="2">
        <v>13258.757382046901</v>
      </c>
      <c r="AQ443" s="2">
        <v>13278.115684287301</v>
      </c>
      <c r="AR443" s="2"/>
      <c r="AS443" s="2"/>
      <c r="AT443" s="2"/>
      <c r="AU443" s="2"/>
      <c r="AV443" s="2"/>
      <c r="AW443" s="2"/>
      <c r="AX443" s="2"/>
      <c r="AY443" s="2"/>
      <c r="AZ443" s="2"/>
      <c r="BA443" s="2"/>
      <c r="BB443" s="2"/>
      <c r="BC443" s="2"/>
      <c r="BD443" s="2"/>
      <c r="BE443" s="2"/>
      <c r="BF443" s="2"/>
      <c r="BG443" s="2"/>
      <c r="BH443" s="2"/>
    </row>
    <row r="444" spans="1:60">
      <c r="A444" t="s">
        <v>197</v>
      </c>
      <c r="B444" t="s">
        <v>759</v>
      </c>
      <c r="C444" s="2">
        <v>3877</v>
      </c>
      <c r="D444" s="2">
        <v>3936</v>
      </c>
      <c r="E444" s="2">
        <v>3945</v>
      </c>
      <c r="F444" s="2">
        <v>3931</v>
      </c>
      <c r="G444" s="2">
        <v>3929</v>
      </c>
      <c r="H444" s="2">
        <v>3959</v>
      </c>
      <c r="I444" s="2">
        <v>3964</v>
      </c>
      <c r="J444" s="2">
        <v>3979</v>
      </c>
      <c r="K444" s="2">
        <v>4019</v>
      </c>
      <c r="L444" s="2">
        <v>4070</v>
      </c>
      <c r="M444" s="2">
        <v>4106</v>
      </c>
      <c r="N444" s="2">
        <v>4135</v>
      </c>
      <c r="O444" s="2">
        <v>4133</v>
      </c>
      <c r="P444" s="2">
        <v>4122</v>
      </c>
      <c r="Q444" s="2">
        <v>4102</v>
      </c>
      <c r="R444" s="2">
        <v>4086</v>
      </c>
      <c r="S444" s="2">
        <v>4051</v>
      </c>
      <c r="T444" s="2">
        <v>4016</v>
      </c>
      <c r="U444" s="2">
        <v>4005</v>
      </c>
      <c r="V444" s="2">
        <v>3991</v>
      </c>
      <c r="W444" s="2">
        <v>3995.6583183227499</v>
      </c>
      <c r="X444" s="2">
        <v>4000.7822076928501</v>
      </c>
      <c r="Y444" s="2">
        <v>4010.1581250396798</v>
      </c>
      <c r="Z444" s="2">
        <v>4022.6736633301498</v>
      </c>
      <c r="AA444" s="2">
        <v>4038.6879566561702</v>
      </c>
      <c r="AB444" s="2">
        <v>4052.5812543918801</v>
      </c>
      <c r="AC444" s="2">
        <v>4064.2688704377301</v>
      </c>
      <c r="AD444" s="2">
        <v>4073.7809167042701</v>
      </c>
      <c r="AE444" s="2">
        <v>4081.2049616572899</v>
      </c>
      <c r="AF444" s="2">
        <v>4087.8805802993702</v>
      </c>
      <c r="AG444" s="2">
        <v>4093.85781299973</v>
      </c>
      <c r="AH444" s="2">
        <v>4098.8582089148604</v>
      </c>
      <c r="AI444" s="2">
        <v>4103.0154780274197</v>
      </c>
      <c r="AJ444" s="2">
        <v>4106.3508566177898</v>
      </c>
      <c r="AK444" s="2">
        <v>4108.9062568567297</v>
      </c>
      <c r="AL444" s="2">
        <v>4110.6954394654304</v>
      </c>
      <c r="AM444" s="2">
        <v>4111.6934140090998</v>
      </c>
      <c r="AN444" s="2">
        <v>4111.9600526725899</v>
      </c>
      <c r="AO444" s="2">
        <v>4111.5556181574902</v>
      </c>
      <c r="AP444" s="2">
        <v>4110.5232146082599</v>
      </c>
      <c r="AQ444" s="2">
        <v>4108.8957949903497</v>
      </c>
      <c r="AR444" s="2"/>
      <c r="AS444" s="2"/>
      <c r="AT444" s="2"/>
      <c r="AU444" s="2"/>
      <c r="AV444" s="2"/>
      <c r="AW444" s="2"/>
      <c r="AX444" s="2"/>
      <c r="AY444" s="2"/>
      <c r="AZ444" s="2"/>
      <c r="BA444" s="2"/>
      <c r="BB444" s="2"/>
      <c r="BC444" s="2"/>
      <c r="BD444" s="2"/>
      <c r="BE444" s="2"/>
      <c r="BF444" s="2"/>
      <c r="BG444" s="2"/>
      <c r="BH444" s="2"/>
    </row>
    <row r="445" spans="1:60">
      <c r="A445" t="s">
        <v>197</v>
      </c>
      <c r="B445" t="s">
        <v>760</v>
      </c>
      <c r="C445" s="2">
        <v>6697</v>
      </c>
      <c r="D445" s="2">
        <v>6688</v>
      </c>
      <c r="E445" s="2">
        <v>6624</v>
      </c>
      <c r="F445" s="2">
        <v>6731</v>
      </c>
      <c r="G445" s="2">
        <v>6780</v>
      </c>
      <c r="H445" s="2">
        <v>6739</v>
      </c>
      <c r="I445" s="2">
        <v>6760</v>
      </c>
      <c r="J445" s="2">
        <v>6781</v>
      </c>
      <c r="K445" s="2">
        <v>6813</v>
      </c>
      <c r="L445" s="2">
        <v>6872</v>
      </c>
      <c r="M445" s="2">
        <v>6879</v>
      </c>
      <c r="N445" s="2">
        <v>6888</v>
      </c>
      <c r="O445" s="2">
        <v>6909</v>
      </c>
      <c r="P445" s="2">
        <v>6898</v>
      </c>
      <c r="Q445" s="2">
        <v>6885</v>
      </c>
      <c r="R445" s="2">
        <v>6873</v>
      </c>
      <c r="S445" s="2">
        <v>6863</v>
      </c>
      <c r="T445" s="2">
        <v>6842</v>
      </c>
      <c r="U445" s="2">
        <v>6815</v>
      </c>
      <c r="V445" s="2">
        <v>6841</v>
      </c>
      <c r="W445" s="2">
        <v>6857.3419647926803</v>
      </c>
      <c r="X445" s="2">
        <v>6874.6416691512504</v>
      </c>
      <c r="Y445" s="2">
        <v>6899.5199408513399</v>
      </c>
      <c r="Z445" s="2">
        <v>6929.5352535080901</v>
      </c>
      <c r="AA445" s="2">
        <v>6964.4046831976502</v>
      </c>
      <c r="AB445" s="2">
        <v>7000.1676178566304</v>
      </c>
      <c r="AC445" s="2">
        <v>7036.5357909766599</v>
      </c>
      <c r="AD445" s="2">
        <v>7073.5040405416203</v>
      </c>
      <c r="AE445" s="2">
        <v>7111.1399196552002</v>
      </c>
      <c r="AF445" s="2">
        <v>7148.3246442189602</v>
      </c>
      <c r="AG445" s="2">
        <v>7185.0685671179299</v>
      </c>
      <c r="AH445" s="2">
        <v>7220.98956022725</v>
      </c>
      <c r="AI445" s="2">
        <v>7256.0963321508898</v>
      </c>
      <c r="AJ445" s="2">
        <v>7290.3601690814603</v>
      </c>
      <c r="AK445" s="2">
        <v>7323.7318204981302</v>
      </c>
      <c r="AL445" s="2">
        <v>7356.1534405643697</v>
      </c>
      <c r="AM445" s="2">
        <v>7387.4347178337102</v>
      </c>
      <c r="AN445" s="2">
        <v>7417.5538060911904</v>
      </c>
      <c r="AO445" s="2">
        <v>7446.4837689638098</v>
      </c>
      <c r="AP445" s="2">
        <v>7474.2543161497697</v>
      </c>
      <c r="AQ445" s="2">
        <v>7500.9009634824797</v>
      </c>
      <c r="AR445" s="2"/>
      <c r="AS445" s="2"/>
      <c r="AT445" s="2"/>
      <c r="AU445" s="2"/>
      <c r="AV445" s="2"/>
      <c r="AW445" s="2"/>
      <c r="AX445" s="2"/>
      <c r="AY445" s="2"/>
      <c r="AZ445" s="2"/>
      <c r="BA445" s="2"/>
      <c r="BB445" s="2"/>
      <c r="BC445" s="2"/>
      <c r="BD445" s="2"/>
      <c r="BE445" s="2"/>
      <c r="BF445" s="2"/>
      <c r="BG445" s="2"/>
      <c r="BH445" s="2"/>
    </row>
    <row r="446" spans="1:60">
      <c r="A446" t="s">
        <v>197</v>
      </c>
      <c r="B446" t="s">
        <v>761</v>
      </c>
      <c r="C446" s="2">
        <v>6713</v>
      </c>
      <c r="D446" s="2">
        <v>6753</v>
      </c>
      <c r="E446" s="2">
        <v>6727</v>
      </c>
      <c r="F446" s="2">
        <v>6871</v>
      </c>
      <c r="G446" s="2">
        <v>6958</v>
      </c>
      <c r="H446" s="2">
        <v>7071</v>
      </c>
      <c r="I446" s="2">
        <v>7221</v>
      </c>
      <c r="J446" s="2">
        <v>7354</v>
      </c>
      <c r="K446" s="2">
        <v>7447</v>
      </c>
      <c r="L446" s="2">
        <v>7548</v>
      </c>
      <c r="M446" s="2">
        <v>7565</v>
      </c>
      <c r="N446" s="2">
        <v>7612</v>
      </c>
      <c r="O446" s="2">
        <v>7673</v>
      </c>
      <c r="P446" s="2">
        <v>7740</v>
      </c>
      <c r="Q446" s="2">
        <v>7773</v>
      </c>
      <c r="R446" s="2">
        <v>7808</v>
      </c>
      <c r="S446" s="2">
        <v>7839</v>
      </c>
      <c r="T446" s="2">
        <v>7858</v>
      </c>
      <c r="U446" s="2">
        <v>7904</v>
      </c>
      <c r="V446" s="2">
        <v>7938</v>
      </c>
      <c r="W446" s="2">
        <v>7943.4350163692898</v>
      </c>
      <c r="X446" s="2">
        <v>7950.9029839764298</v>
      </c>
      <c r="Y446" s="2">
        <v>7965.6419652493996</v>
      </c>
      <c r="Z446" s="2">
        <v>7984.8690091932904</v>
      </c>
      <c r="AA446" s="2">
        <v>8007.8752385670396</v>
      </c>
      <c r="AB446" s="2">
        <v>8029.24705118357</v>
      </c>
      <c r="AC446" s="2">
        <v>8048.4328442261703</v>
      </c>
      <c r="AD446" s="2">
        <v>8065.2080463011898</v>
      </c>
      <c r="AE446" s="2">
        <v>8079.6093473290703</v>
      </c>
      <c r="AF446" s="2">
        <v>8092.3671753198496</v>
      </c>
      <c r="AG446" s="2">
        <v>8103.6223059978702</v>
      </c>
      <c r="AH446" s="2">
        <v>8113.0472454897199</v>
      </c>
      <c r="AI446" s="2">
        <v>8120.7775987387604</v>
      </c>
      <c r="AJ446" s="2">
        <v>8126.9517366165801</v>
      </c>
      <c r="AK446" s="2">
        <v>8131.5740313162696</v>
      </c>
      <c r="AL446" s="2">
        <v>8134.6782536212904</v>
      </c>
      <c r="AM446" s="2">
        <v>8136.1945569291902</v>
      </c>
      <c r="AN446" s="2">
        <v>8136.1818064766603</v>
      </c>
      <c r="AO446" s="2">
        <v>8134.6531150492501</v>
      </c>
      <c r="AP446" s="2">
        <v>8131.6674363701004</v>
      </c>
      <c r="AQ446" s="2">
        <v>8127.2886000077997</v>
      </c>
      <c r="AR446" s="2"/>
      <c r="AS446" s="2"/>
      <c r="AT446" s="2"/>
      <c r="AU446" s="2"/>
      <c r="AV446" s="2"/>
      <c r="AW446" s="2"/>
      <c r="AX446" s="2"/>
      <c r="AY446" s="2"/>
      <c r="AZ446" s="2"/>
      <c r="BA446" s="2"/>
      <c r="BB446" s="2"/>
      <c r="BC446" s="2"/>
      <c r="BD446" s="2"/>
      <c r="BE446" s="2"/>
      <c r="BF446" s="2"/>
      <c r="BG446" s="2"/>
      <c r="BH446" s="2"/>
    </row>
    <row r="447" spans="1:60">
      <c r="A447" t="s">
        <v>197</v>
      </c>
      <c r="B447" t="s">
        <v>762</v>
      </c>
      <c r="C447" s="2">
        <v>7037</v>
      </c>
      <c r="D447" s="2">
        <v>6961</v>
      </c>
      <c r="E447" s="2">
        <v>6814</v>
      </c>
      <c r="F447" s="2">
        <v>6729</v>
      </c>
      <c r="G447" s="2">
        <v>6654</v>
      </c>
      <c r="H447" s="2">
        <v>6598</v>
      </c>
      <c r="I447" s="2">
        <v>6580</v>
      </c>
      <c r="J447" s="2">
        <v>6626</v>
      </c>
      <c r="K447" s="2">
        <v>6680</v>
      </c>
      <c r="L447" s="2">
        <v>6738</v>
      </c>
      <c r="M447" s="2">
        <v>6725</v>
      </c>
      <c r="N447" s="2">
        <v>6747</v>
      </c>
      <c r="O447" s="2">
        <v>6779</v>
      </c>
      <c r="P447" s="2">
        <v>6798</v>
      </c>
      <c r="Q447" s="2">
        <v>6822</v>
      </c>
      <c r="R447" s="2">
        <v>6848</v>
      </c>
      <c r="S447" s="2">
        <v>6876</v>
      </c>
      <c r="T447" s="2">
        <v>6897</v>
      </c>
      <c r="U447" s="2">
        <v>6919</v>
      </c>
      <c r="V447" s="2">
        <v>6961</v>
      </c>
      <c r="W447" s="2">
        <v>6952.8500209553704</v>
      </c>
      <c r="X447" s="2">
        <v>6949.1930356023304</v>
      </c>
      <c r="Y447" s="2">
        <v>6952.7681043389703</v>
      </c>
      <c r="Z447" s="2">
        <v>6960.2632138076597</v>
      </c>
      <c r="AA447" s="2">
        <v>6971.5441669226402</v>
      </c>
      <c r="AB447" s="2">
        <v>6978.5084044997902</v>
      </c>
      <c r="AC447" s="2">
        <v>6980.7718468521298</v>
      </c>
      <c r="AD447" s="2">
        <v>6978.1783445998499</v>
      </c>
      <c r="AE447" s="2">
        <v>6970.9072619475</v>
      </c>
      <c r="AF447" s="2">
        <v>6963.5326571875803</v>
      </c>
      <c r="AG447" s="2">
        <v>6956.2760758559798</v>
      </c>
      <c r="AH447" s="2">
        <v>6948.8787594218002</v>
      </c>
      <c r="AI447" s="2">
        <v>6941.6462043487199</v>
      </c>
      <c r="AJ447" s="2">
        <v>6934.6481893033597</v>
      </c>
      <c r="AK447" s="2">
        <v>6927.94577902121</v>
      </c>
      <c r="AL447" s="2">
        <v>6921.5651885193301</v>
      </c>
      <c r="AM447" s="2">
        <v>6915.4563588724204</v>
      </c>
      <c r="AN447" s="2">
        <v>6909.6315280275503</v>
      </c>
      <c r="AO447" s="2">
        <v>6904.0734575058204</v>
      </c>
      <c r="AP447" s="2">
        <v>6898.7262818940699</v>
      </c>
      <c r="AQ447" s="2">
        <v>6893.4839901101104</v>
      </c>
      <c r="AR447" s="2"/>
      <c r="AS447" s="2"/>
      <c r="AT447" s="2"/>
      <c r="AU447" s="2"/>
      <c r="AV447" s="2"/>
      <c r="AW447" s="2"/>
      <c r="AX447" s="2"/>
      <c r="AY447" s="2"/>
      <c r="AZ447" s="2"/>
      <c r="BA447" s="2"/>
      <c r="BB447" s="2"/>
      <c r="BC447" s="2"/>
      <c r="BD447" s="2"/>
      <c r="BE447" s="2"/>
      <c r="BF447" s="2"/>
      <c r="BG447" s="2"/>
      <c r="BH447" s="2"/>
    </row>
    <row r="448" spans="1:60">
      <c r="A448" t="s">
        <v>197</v>
      </c>
      <c r="B448" t="s">
        <v>763</v>
      </c>
      <c r="C448" s="2">
        <v>8684</v>
      </c>
      <c r="D448" s="2">
        <v>8790</v>
      </c>
      <c r="E448" s="2">
        <v>8848</v>
      </c>
      <c r="F448" s="2">
        <v>8935</v>
      </c>
      <c r="G448" s="2">
        <v>8914</v>
      </c>
      <c r="H448" s="2">
        <v>8902</v>
      </c>
      <c r="I448" s="2">
        <v>8864</v>
      </c>
      <c r="J448" s="2">
        <v>8846</v>
      </c>
      <c r="K448" s="2">
        <v>8860</v>
      </c>
      <c r="L448" s="2">
        <v>8949</v>
      </c>
      <c r="M448" s="2">
        <v>8982</v>
      </c>
      <c r="N448" s="2">
        <v>9008</v>
      </c>
      <c r="O448" s="2">
        <v>9037</v>
      </c>
      <c r="P448" s="2">
        <v>9065</v>
      </c>
      <c r="Q448" s="2">
        <v>9101</v>
      </c>
      <c r="R448" s="2">
        <v>9134</v>
      </c>
      <c r="S448" s="2">
        <v>9171</v>
      </c>
      <c r="T448" s="2">
        <v>9189</v>
      </c>
      <c r="U448" s="2">
        <v>9204</v>
      </c>
      <c r="V448" s="2">
        <v>9241</v>
      </c>
      <c r="W448" s="2">
        <v>9276.9026649337593</v>
      </c>
      <c r="X448" s="2">
        <v>9324.5675923989493</v>
      </c>
      <c r="Y448" s="2">
        <v>9381.3088006681191</v>
      </c>
      <c r="Z448" s="2">
        <v>9443.0344151237696</v>
      </c>
      <c r="AA448" s="2">
        <v>9509.5804913712109</v>
      </c>
      <c r="AB448" s="2">
        <v>9574.6847000468697</v>
      </c>
      <c r="AC448" s="2">
        <v>9637.9056997208609</v>
      </c>
      <c r="AD448" s="2">
        <v>9698.9448065054403</v>
      </c>
      <c r="AE448" s="2">
        <v>9757.9199355023702</v>
      </c>
      <c r="AF448" s="2">
        <v>9815.1617538064402</v>
      </c>
      <c r="AG448" s="2">
        <v>9870.7221370326806</v>
      </c>
      <c r="AH448" s="2">
        <v>9923.9764781188205</v>
      </c>
      <c r="AI448" s="2">
        <v>9975.0241968665105</v>
      </c>
      <c r="AJ448" s="2">
        <v>10023.9556591495</v>
      </c>
      <c r="AK448" s="2">
        <v>10070.7844521357</v>
      </c>
      <c r="AL448" s="2">
        <v>10115.6595029982</v>
      </c>
      <c r="AM448" s="2">
        <v>10158.5716961129</v>
      </c>
      <c r="AN448" s="2">
        <v>10199.643911961601</v>
      </c>
      <c r="AO448" s="2">
        <v>10238.9931658321</v>
      </c>
      <c r="AP448" s="2">
        <v>10276.7375279754</v>
      </c>
      <c r="AQ448" s="2">
        <v>10313.020483484799</v>
      </c>
      <c r="AR448" s="2"/>
      <c r="AS448" s="2"/>
      <c r="AT448" s="2"/>
      <c r="AU448" s="2"/>
      <c r="AV448" s="2"/>
      <c r="AW448" s="2"/>
      <c r="AX448" s="2"/>
      <c r="AY448" s="2"/>
      <c r="AZ448" s="2"/>
      <c r="BA448" s="2"/>
      <c r="BB448" s="2"/>
      <c r="BC448" s="2"/>
      <c r="BD448" s="2"/>
      <c r="BE448" s="2"/>
      <c r="BF448" s="2"/>
      <c r="BG448" s="2"/>
      <c r="BH448" s="2"/>
    </row>
    <row r="449" spans="1:60">
      <c r="A449" t="s">
        <v>197</v>
      </c>
      <c r="B449" t="s">
        <v>764</v>
      </c>
      <c r="C449" s="2">
        <v>7541</v>
      </c>
      <c r="D449" s="2">
        <v>7491</v>
      </c>
      <c r="E449" s="2">
        <v>7434</v>
      </c>
      <c r="F449" s="2">
        <v>7340</v>
      </c>
      <c r="G449" s="2">
        <v>7275</v>
      </c>
      <c r="H449" s="2">
        <v>7259</v>
      </c>
      <c r="I449" s="2">
        <v>7226</v>
      </c>
      <c r="J449" s="2">
        <v>7217</v>
      </c>
      <c r="K449" s="2">
        <v>7210</v>
      </c>
      <c r="L449" s="2">
        <v>7204</v>
      </c>
      <c r="M449" s="2">
        <v>7186</v>
      </c>
      <c r="N449" s="2">
        <v>7232</v>
      </c>
      <c r="O449" s="2">
        <v>7290</v>
      </c>
      <c r="P449" s="2">
        <v>7313</v>
      </c>
      <c r="Q449" s="2">
        <v>7318</v>
      </c>
      <c r="R449" s="2">
        <v>7320</v>
      </c>
      <c r="S449" s="2">
        <v>7340</v>
      </c>
      <c r="T449" s="2">
        <v>7348</v>
      </c>
      <c r="U449" s="2">
        <v>7329</v>
      </c>
      <c r="V449" s="2">
        <v>7340</v>
      </c>
      <c r="W449" s="2">
        <v>7352.5278515421396</v>
      </c>
      <c r="X449" s="2">
        <v>7366.2745939189699</v>
      </c>
      <c r="Y449" s="2">
        <v>7385.5271959768897</v>
      </c>
      <c r="Z449" s="2">
        <v>7406.7897196139102</v>
      </c>
      <c r="AA449" s="2">
        <v>7429.0467703491904</v>
      </c>
      <c r="AB449" s="2">
        <v>7447.7112074345496</v>
      </c>
      <c r="AC449" s="2">
        <v>7462.6249162292597</v>
      </c>
      <c r="AD449" s="2">
        <v>7473.8811758500096</v>
      </c>
      <c r="AE449" s="2">
        <v>7481.9144285888297</v>
      </c>
      <c r="AF449" s="2">
        <v>7488.8402910930799</v>
      </c>
      <c r="AG449" s="2">
        <v>7494.9364624582804</v>
      </c>
      <c r="AH449" s="2">
        <v>7500.0448140954604</v>
      </c>
      <c r="AI449" s="2">
        <v>7504.45744483004</v>
      </c>
      <c r="AJ449" s="2">
        <v>7508.1987093154603</v>
      </c>
      <c r="AK449" s="2">
        <v>7511.2506112869696</v>
      </c>
      <c r="AL449" s="2">
        <v>7513.5570667948996</v>
      </c>
      <c r="AM449" s="2">
        <v>7514.9880296318997</v>
      </c>
      <c r="AN449" s="2">
        <v>7515.5549809200902</v>
      </c>
      <c r="AO449" s="2">
        <v>7515.2669023075796</v>
      </c>
      <c r="AP449" s="2">
        <v>7514.1072838139198</v>
      </c>
      <c r="AQ449" s="2">
        <v>7512.0560296373396</v>
      </c>
      <c r="AR449" s="2"/>
      <c r="AS449" s="2"/>
      <c r="AT449" s="2"/>
      <c r="AU449" s="2"/>
      <c r="AV449" s="2"/>
      <c r="AW449" s="2"/>
      <c r="AX449" s="2"/>
      <c r="AY449" s="2"/>
      <c r="AZ449" s="2"/>
      <c r="BA449" s="2"/>
      <c r="BB449" s="2"/>
      <c r="BC449" s="2"/>
      <c r="BD449" s="2"/>
      <c r="BE449" s="2"/>
      <c r="BF449" s="2"/>
      <c r="BG449" s="2"/>
      <c r="BH449" s="2"/>
    </row>
    <row r="450" spans="1:60">
      <c r="A450" t="s">
        <v>197</v>
      </c>
      <c r="B450" t="s">
        <v>765</v>
      </c>
      <c r="C450" s="2">
        <v>5721</v>
      </c>
      <c r="D450" s="2">
        <v>5587</v>
      </c>
      <c r="E450" s="2">
        <v>5440</v>
      </c>
      <c r="F450" s="2">
        <v>5263</v>
      </c>
      <c r="G450" s="2">
        <v>5127</v>
      </c>
      <c r="H450" s="2">
        <v>5011</v>
      </c>
      <c r="I450" s="2">
        <v>4927</v>
      </c>
      <c r="J450" s="2">
        <v>4906</v>
      </c>
      <c r="K450" s="2">
        <v>4942</v>
      </c>
      <c r="L450" s="2">
        <v>4980</v>
      </c>
      <c r="M450" s="2">
        <v>5023</v>
      </c>
      <c r="N450" s="2">
        <v>5012</v>
      </c>
      <c r="O450" s="2">
        <v>4998</v>
      </c>
      <c r="P450" s="2">
        <v>4975</v>
      </c>
      <c r="Q450" s="2">
        <v>4943</v>
      </c>
      <c r="R450" s="2">
        <v>4910</v>
      </c>
      <c r="S450" s="2">
        <v>4890</v>
      </c>
      <c r="T450" s="2">
        <v>4866</v>
      </c>
      <c r="U450" s="2">
        <v>4844</v>
      </c>
      <c r="V450" s="2">
        <v>4781</v>
      </c>
      <c r="W450" s="2">
        <v>4745.5821340729599</v>
      </c>
      <c r="X450" s="2">
        <v>4712.2614214590503</v>
      </c>
      <c r="Y450" s="2">
        <v>4682.5476045868299</v>
      </c>
      <c r="Z450" s="2">
        <v>4653.8834677613504</v>
      </c>
      <c r="AA450" s="2">
        <v>4625.4135669791503</v>
      </c>
      <c r="AB450" s="2">
        <v>4593.8313142703901</v>
      </c>
      <c r="AC450" s="2">
        <v>4559.9769405663301</v>
      </c>
      <c r="AD450" s="2">
        <v>4523.9752096950197</v>
      </c>
      <c r="AE450" s="2">
        <v>4486.0433878531803</v>
      </c>
      <c r="AF450" s="2">
        <v>4446.9925223418104</v>
      </c>
      <c r="AG450" s="2">
        <v>4407.0124462684398</v>
      </c>
      <c r="AH450" s="2">
        <v>4365.9773804517999</v>
      </c>
      <c r="AI450" s="2">
        <v>4324.0498879596798</v>
      </c>
      <c r="AJ450" s="2">
        <v>4281.3219132447102</v>
      </c>
      <c r="AK450" s="2">
        <v>4237.8351286095003</v>
      </c>
      <c r="AL450" s="2">
        <v>4193.6410595070001</v>
      </c>
      <c r="AM450" s="2">
        <v>4148.7322569179496</v>
      </c>
      <c r="AN450" s="2">
        <v>4103.0696006991502</v>
      </c>
      <c r="AO450" s="2">
        <v>4056.7097413729598</v>
      </c>
      <c r="AP450" s="2">
        <v>4009.6642259323899</v>
      </c>
      <c r="AQ450" s="2">
        <v>3961.9597775730399</v>
      </c>
      <c r="AR450" s="2"/>
      <c r="AS450" s="2"/>
      <c r="AT450" s="2"/>
      <c r="AU450" s="2"/>
      <c r="AV450" s="2"/>
      <c r="AW450" s="2"/>
      <c r="AX450" s="2"/>
      <c r="AY450" s="2"/>
      <c r="AZ450" s="2"/>
      <c r="BA450" s="2"/>
      <c r="BB450" s="2"/>
      <c r="BC450" s="2"/>
      <c r="BD450" s="2"/>
      <c r="BE450" s="2"/>
      <c r="BF450" s="2"/>
      <c r="BG450" s="2"/>
      <c r="BH450" s="2"/>
    </row>
    <row r="451" spans="1:60">
      <c r="A451" t="s">
        <v>197</v>
      </c>
      <c r="B451" t="s">
        <v>766</v>
      </c>
      <c r="C451" s="2">
        <v>6966</v>
      </c>
      <c r="D451" s="2">
        <v>6862</v>
      </c>
      <c r="E451" s="2">
        <v>6716</v>
      </c>
      <c r="F451" s="2">
        <v>6584</v>
      </c>
      <c r="G451" s="2">
        <v>6491</v>
      </c>
      <c r="H451" s="2">
        <v>6409</v>
      </c>
      <c r="I451" s="2">
        <v>6339</v>
      </c>
      <c r="J451" s="2">
        <v>6302</v>
      </c>
      <c r="K451" s="2">
        <v>6329</v>
      </c>
      <c r="L451" s="2">
        <v>6355</v>
      </c>
      <c r="M451" s="2">
        <v>6344</v>
      </c>
      <c r="N451" s="2">
        <v>6300</v>
      </c>
      <c r="O451" s="2">
        <v>6259</v>
      </c>
      <c r="P451" s="2">
        <v>6213</v>
      </c>
      <c r="Q451" s="2">
        <v>6171</v>
      </c>
      <c r="R451" s="2">
        <v>6138</v>
      </c>
      <c r="S451" s="2">
        <v>6118</v>
      </c>
      <c r="T451" s="2">
        <v>6099</v>
      </c>
      <c r="U451" s="2">
        <v>6082</v>
      </c>
      <c r="V451" s="2">
        <v>6048</v>
      </c>
      <c r="W451" s="2">
        <v>5993.3896688590003</v>
      </c>
      <c r="X451" s="2">
        <v>5944.9216783977599</v>
      </c>
      <c r="Y451" s="2">
        <v>5906.9029643566901</v>
      </c>
      <c r="Z451" s="2">
        <v>5877.0674228437401</v>
      </c>
      <c r="AA451" s="2">
        <v>5855.4984778931303</v>
      </c>
      <c r="AB451" s="2">
        <v>5834.8879915710904</v>
      </c>
      <c r="AC451" s="2">
        <v>5815.0029231304397</v>
      </c>
      <c r="AD451" s="2">
        <v>5795.7144510798298</v>
      </c>
      <c r="AE451" s="2">
        <v>5776.95894135663</v>
      </c>
      <c r="AF451" s="2">
        <v>5758.5833010031401</v>
      </c>
      <c r="AG451" s="2">
        <v>5740.5835638008502</v>
      </c>
      <c r="AH451" s="2">
        <v>5722.5152270961898</v>
      </c>
      <c r="AI451" s="2">
        <v>5704.44911801337</v>
      </c>
      <c r="AJ451" s="2">
        <v>5686.2667960942699</v>
      </c>
      <c r="AK451" s="2">
        <v>5667.8992833171296</v>
      </c>
      <c r="AL451" s="2">
        <v>5649.3322478837299</v>
      </c>
      <c r="AM451" s="2">
        <v>5630.5099548639901</v>
      </c>
      <c r="AN451" s="2">
        <v>5611.4109041438696</v>
      </c>
      <c r="AO451" s="2">
        <v>5592.04498169408</v>
      </c>
      <c r="AP451" s="2">
        <v>5572.4022303680704</v>
      </c>
      <c r="AQ451" s="2">
        <v>5552.5221434055902</v>
      </c>
      <c r="AR451" s="2"/>
      <c r="AS451" s="2"/>
      <c r="AT451" s="2"/>
      <c r="AU451" s="2"/>
      <c r="AV451" s="2"/>
      <c r="AW451" s="2"/>
      <c r="AX451" s="2"/>
      <c r="AY451" s="2"/>
      <c r="AZ451" s="2"/>
      <c r="BA451" s="2"/>
      <c r="BB451" s="2"/>
      <c r="BC451" s="2"/>
      <c r="BD451" s="2"/>
      <c r="BE451" s="2"/>
      <c r="BF451" s="2"/>
      <c r="BG451" s="2"/>
      <c r="BH451" s="2"/>
    </row>
    <row r="452" spans="1:60">
      <c r="A452" t="s">
        <v>197</v>
      </c>
      <c r="B452" t="s">
        <v>767</v>
      </c>
      <c r="C452" s="2">
        <v>7125</v>
      </c>
      <c r="D452" s="2">
        <v>7046</v>
      </c>
      <c r="E452" s="2">
        <v>6933</v>
      </c>
      <c r="F452" s="2">
        <v>6845</v>
      </c>
      <c r="G452" s="2">
        <v>6794</v>
      </c>
      <c r="H452" s="2">
        <v>6751</v>
      </c>
      <c r="I452" s="2">
        <v>6756</v>
      </c>
      <c r="J452" s="2">
        <v>6805</v>
      </c>
      <c r="K452" s="2">
        <v>6826</v>
      </c>
      <c r="L452" s="2">
        <v>6901</v>
      </c>
      <c r="M452" s="2">
        <v>6925</v>
      </c>
      <c r="N452" s="2">
        <v>6885</v>
      </c>
      <c r="O452" s="2">
        <v>6851</v>
      </c>
      <c r="P452" s="2">
        <v>6813</v>
      </c>
      <c r="Q452" s="2">
        <v>6761</v>
      </c>
      <c r="R452" s="2">
        <v>6712</v>
      </c>
      <c r="S452" s="2">
        <v>6668</v>
      </c>
      <c r="T452" s="2">
        <v>6632</v>
      </c>
      <c r="U452" s="2">
        <v>6592</v>
      </c>
      <c r="V452" s="2">
        <v>6533</v>
      </c>
      <c r="W452" s="2">
        <v>6441.17264646687</v>
      </c>
      <c r="X452" s="2">
        <v>6353.7710499637196</v>
      </c>
      <c r="Y452" s="2">
        <v>6273.4816148590699</v>
      </c>
      <c r="Z452" s="2">
        <v>6197.28503613048</v>
      </c>
      <c r="AA452" s="2">
        <v>6123.9744116596203</v>
      </c>
      <c r="AB452" s="2">
        <v>6047.7817863729697</v>
      </c>
      <c r="AC452" s="2">
        <v>5970.5258105934499</v>
      </c>
      <c r="AD452" s="2">
        <v>5892.1443694414202</v>
      </c>
      <c r="AE452" s="2">
        <v>5812.7615317702903</v>
      </c>
      <c r="AF452" s="2">
        <v>5732.5669078482097</v>
      </c>
      <c r="AG452" s="2">
        <v>5651.7049644214203</v>
      </c>
      <c r="AH452" s="2">
        <v>5569.9977546541004</v>
      </c>
      <c r="AI452" s="2">
        <v>5487.4616592144002</v>
      </c>
      <c r="AJ452" s="2">
        <v>5404.07671029005</v>
      </c>
      <c r="AK452" s="2">
        <v>5319.8359204841299</v>
      </c>
      <c r="AL452" s="2">
        <v>5234.7415994255998</v>
      </c>
      <c r="AM452" s="2">
        <v>5148.7818400803599</v>
      </c>
      <c r="AN452" s="2">
        <v>5062.0143276997796</v>
      </c>
      <c r="AO452" s="2">
        <v>4974.5033627297798</v>
      </c>
      <c r="AP452" s="2">
        <v>4886.2850230531603</v>
      </c>
      <c r="AQ452" s="2">
        <v>4797.4030951490704</v>
      </c>
      <c r="AR452" s="2"/>
      <c r="AS452" s="2"/>
      <c r="AT452" s="2"/>
      <c r="AU452" s="2"/>
      <c r="AV452" s="2"/>
      <c r="AW452" s="2"/>
      <c r="AX452" s="2"/>
      <c r="AY452" s="2"/>
      <c r="AZ452" s="2"/>
      <c r="BA452" s="2"/>
      <c r="BB452" s="2"/>
      <c r="BC452" s="2"/>
      <c r="BD452" s="2"/>
      <c r="BE452" s="2"/>
      <c r="BF452" s="2"/>
      <c r="BG452" s="2"/>
      <c r="BH452" s="2"/>
    </row>
    <row r="453" spans="1:60">
      <c r="A453" t="s">
        <v>197</v>
      </c>
      <c r="B453" t="s">
        <v>768</v>
      </c>
      <c r="C453" s="2">
        <v>17533</v>
      </c>
      <c r="D453" s="2">
        <v>17823</v>
      </c>
      <c r="E453" s="2">
        <v>18176</v>
      </c>
      <c r="F453" s="2">
        <v>18160</v>
      </c>
      <c r="G453" s="2">
        <v>18159</v>
      </c>
      <c r="H453" s="2">
        <v>18288</v>
      </c>
      <c r="I453" s="2">
        <v>18817</v>
      </c>
      <c r="J453" s="2">
        <v>19255</v>
      </c>
      <c r="K453" s="2">
        <v>19713</v>
      </c>
      <c r="L453" s="2">
        <v>20132</v>
      </c>
      <c r="M453" s="2">
        <v>20442</v>
      </c>
      <c r="N453" s="2">
        <v>20673</v>
      </c>
      <c r="O453" s="2">
        <v>20882</v>
      </c>
      <c r="P453" s="2">
        <v>21093</v>
      </c>
      <c r="Q453" s="2">
        <v>21325</v>
      </c>
      <c r="R453" s="2">
        <v>21621</v>
      </c>
      <c r="S453" s="2">
        <v>21851</v>
      </c>
      <c r="T453" s="2">
        <v>22128</v>
      </c>
      <c r="U453" s="2">
        <v>22338</v>
      </c>
      <c r="V453" s="2">
        <v>22517</v>
      </c>
      <c r="W453" s="2">
        <v>22707.073746382401</v>
      </c>
      <c r="X453" s="2">
        <v>22911.506416325199</v>
      </c>
      <c r="Y453" s="2">
        <v>23146.286264022401</v>
      </c>
      <c r="Z453" s="2">
        <v>23406.700026902701</v>
      </c>
      <c r="AA453" s="2">
        <v>23695.0786354585</v>
      </c>
      <c r="AB453" s="2">
        <v>23981.427631540901</v>
      </c>
      <c r="AC453" s="2">
        <v>24264.461896927602</v>
      </c>
      <c r="AD453" s="2">
        <v>24543.477302647101</v>
      </c>
      <c r="AE453" s="2">
        <v>24818.380126919001</v>
      </c>
      <c r="AF453" s="2">
        <v>25086.868936270399</v>
      </c>
      <c r="AG453" s="2">
        <v>25349.1223485554</v>
      </c>
      <c r="AH453" s="2">
        <v>25603.355822374098</v>
      </c>
      <c r="AI453" s="2">
        <v>25849.905804128801</v>
      </c>
      <c r="AJ453" s="2">
        <v>26088.8209587479</v>
      </c>
      <c r="AK453" s="2">
        <v>26320.319205846001</v>
      </c>
      <c r="AL453" s="2">
        <v>26544.7448157494</v>
      </c>
      <c r="AM453" s="2">
        <v>26762.081091529199</v>
      </c>
      <c r="AN453" s="2">
        <v>26972.6451552377</v>
      </c>
      <c r="AO453" s="2">
        <v>27176.806780720599</v>
      </c>
      <c r="AP453" s="2">
        <v>27375.002444665599</v>
      </c>
      <c r="AQ453" s="2">
        <v>27567.602628574699</v>
      </c>
      <c r="AR453" s="2"/>
      <c r="AS453" s="2"/>
      <c r="AT453" s="2"/>
      <c r="AU453" s="2"/>
      <c r="AV453" s="2"/>
      <c r="AW453" s="2"/>
      <c r="AX453" s="2"/>
      <c r="AY453" s="2"/>
      <c r="AZ453" s="2"/>
      <c r="BA453" s="2"/>
      <c r="BB453" s="2"/>
      <c r="BC453" s="2"/>
      <c r="BD453" s="2"/>
      <c r="BE453" s="2"/>
      <c r="BF453" s="2"/>
      <c r="BG453" s="2"/>
      <c r="BH453" s="2"/>
    </row>
    <row r="454" spans="1:60">
      <c r="A454" t="s">
        <v>197</v>
      </c>
      <c r="B454" t="s">
        <v>769</v>
      </c>
      <c r="C454" s="2">
        <v>8459</v>
      </c>
      <c r="D454" s="2">
        <v>8628</v>
      </c>
      <c r="E454" s="2">
        <v>8998</v>
      </c>
      <c r="F454" s="2">
        <v>9363</v>
      </c>
      <c r="G454" s="2">
        <v>9606</v>
      </c>
      <c r="H454" s="2">
        <v>9625</v>
      </c>
      <c r="I454" s="2">
        <v>9852</v>
      </c>
      <c r="J454" s="2">
        <v>10041</v>
      </c>
      <c r="K454" s="2">
        <v>10170</v>
      </c>
      <c r="L454" s="2">
        <v>10232</v>
      </c>
      <c r="M454" s="2">
        <v>10757</v>
      </c>
      <c r="N454" s="2">
        <v>10878</v>
      </c>
      <c r="O454" s="2">
        <v>10991</v>
      </c>
      <c r="P454" s="2">
        <v>11101</v>
      </c>
      <c r="Q454" s="2">
        <v>11267</v>
      </c>
      <c r="R454" s="2">
        <v>11435</v>
      </c>
      <c r="S454" s="2">
        <v>11776</v>
      </c>
      <c r="T454" s="2">
        <v>12066</v>
      </c>
      <c r="U454" s="2">
        <v>12376</v>
      </c>
      <c r="V454" s="2">
        <v>12790</v>
      </c>
      <c r="W454" s="2">
        <v>12948.5721897598</v>
      </c>
      <c r="X454" s="2">
        <v>13127.5363849967</v>
      </c>
      <c r="Y454" s="2">
        <v>13360.154740255901</v>
      </c>
      <c r="Z454" s="2">
        <v>13645.0467665576</v>
      </c>
      <c r="AA454" s="2">
        <v>13989.8579163547</v>
      </c>
      <c r="AB454" s="2">
        <v>14338.1675761849</v>
      </c>
      <c r="AC454" s="2">
        <v>14688.9580866991</v>
      </c>
      <c r="AD454" s="2">
        <v>15041.6237074739</v>
      </c>
      <c r="AE454" s="2">
        <v>15396.0890727361</v>
      </c>
      <c r="AF454" s="2">
        <v>15752.8158590192</v>
      </c>
      <c r="AG454" s="2">
        <v>16111.9568928259</v>
      </c>
      <c r="AH454" s="2">
        <v>16470.810519176099</v>
      </c>
      <c r="AI454" s="2">
        <v>16829.7721674936</v>
      </c>
      <c r="AJ454" s="2">
        <v>17188.9459492362</v>
      </c>
      <c r="AK454" s="2">
        <v>17548.524267005101</v>
      </c>
      <c r="AL454" s="2">
        <v>17908.7118847163</v>
      </c>
      <c r="AM454" s="2">
        <v>18269.5648043324</v>
      </c>
      <c r="AN454" s="2">
        <v>18631.228206106502</v>
      </c>
      <c r="AO454" s="2">
        <v>18993.7649539415</v>
      </c>
      <c r="AP454" s="2">
        <v>19357.176216030901</v>
      </c>
      <c r="AQ454" s="2">
        <v>19721.376911205101</v>
      </c>
      <c r="AR454" s="2"/>
      <c r="AS454" s="2"/>
      <c r="AT454" s="2"/>
      <c r="AU454" s="2"/>
      <c r="AV454" s="2"/>
      <c r="AW454" s="2"/>
      <c r="AX454" s="2"/>
      <c r="AY454" s="2"/>
      <c r="AZ454" s="2"/>
      <c r="BA454" s="2"/>
      <c r="BB454" s="2"/>
      <c r="BC454" s="2"/>
      <c r="BD454" s="2"/>
      <c r="BE454" s="2"/>
      <c r="BF454" s="2"/>
      <c r="BG454" s="2"/>
      <c r="BH454" s="2"/>
    </row>
    <row r="455" spans="1:60">
      <c r="A455" t="s">
        <v>197</v>
      </c>
      <c r="B455" t="s">
        <v>770</v>
      </c>
      <c r="C455" s="2">
        <v>7341</v>
      </c>
      <c r="D455" s="2">
        <v>7467</v>
      </c>
      <c r="E455" s="2">
        <v>7489</v>
      </c>
      <c r="F455" s="2">
        <v>7526</v>
      </c>
      <c r="G455" s="2">
        <v>7581</v>
      </c>
      <c r="H455" s="2">
        <v>7666</v>
      </c>
      <c r="I455" s="2">
        <v>7799</v>
      </c>
      <c r="J455" s="2">
        <v>7985</v>
      </c>
      <c r="K455" s="2">
        <v>8179</v>
      </c>
      <c r="L455" s="2">
        <v>8280</v>
      </c>
      <c r="M455" s="2">
        <v>8299</v>
      </c>
      <c r="N455" s="2">
        <v>8277</v>
      </c>
      <c r="O455" s="2">
        <v>8264</v>
      </c>
      <c r="P455" s="2">
        <v>8243</v>
      </c>
      <c r="Q455" s="2">
        <v>8215</v>
      </c>
      <c r="R455" s="2">
        <v>8201</v>
      </c>
      <c r="S455" s="2">
        <v>8179</v>
      </c>
      <c r="T455" s="2">
        <v>8144</v>
      </c>
      <c r="U455" s="2">
        <v>8120</v>
      </c>
      <c r="V455" s="2">
        <v>8085</v>
      </c>
      <c r="W455" s="2">
        <v>8064.1480556912402</v>
      </c>
      <c r="X455" s="2">
        <v>8046.99114222345</v>
      </c>
      <c r="Y455" s="2">
        <v>8040.0117183545699</v>
      </c>
      <c r="Z455" s="2">
        <v>8040.4922824745399</v>
      </c>
      <c r="AA455" s="2">
        <v>8047.7714941158802</v>
      </c>
      <c r="AB455" s="2">
        <v>8054.1674791047299</v>
      </c>
      <c r="AC455" s="2">
        <v>8059.2041047289904</v>
      </c>
      <c r="AD455" s="2">
        <v>8062.5886381682503</v>
      </c>
      <c r="AE455" s="2">
        <v>8064.3804139413596</v>
      </c>
      <c r="AF455" s="2">
        <v>8066.4669996085404</v>
      </c>
      <c r="AG455" s="2">
        <v>8068.9676884535902</v>
      </c>
      <c r="AH455" s="2">
        <v>8071.5246663655398</v>
      </c>
      <c r="AI455" s="2">
        <v>8074.3957252471801</v>
      </c>
      <c r="AJ455" s="2">
        <v>8077.6246134990897</v>
      </c>
      <c r="AK455" s="2">
        <v>8081.2745604371103</v>
      </c>
      <c r="AL455" s="2">
        <v>8085.3755011532703</v>
      </c>
      <c r="AM455" s="2">
        <v>8089.9057525639901</v>
      </c>
      <c r="AN455" s="2">
        <v>8094.8878822619799</v>
      </c>
      <c r="AO455" s="2">
        <v>8100.3139969480799</v>
      </c>
      <c r="AP455" s="2">
        <v>8106.1585291489901</v>
      </c>
      <c r="AQ455" s="2">
        <v>8112.3421283738699</v>
      </c>
      <c r="AR455" s="2"/>
      <c r="AS455" s="2"/>
      <c r="AT455" s="2"/>
      <c r="AU455" s="2"/>
      <c r="AV455" s="2"/>
      <c r="AW455" s="2"/>
      <c r="AX455" s="2"/>
      <c r="AY455" s="2"/>
      <c r="AZ455" s="2"/>
      <c r="BA455" s="2"/>
      <c r="BB455" s="2"/>
      <c r="BC455" s="2"/>
      <c r="BD455" s="2"/>
      <c r="BE455" s="2"/>
      <c r="BF455" s="2"/>
      <c r="BG455" s="2"/>
      <c r="BH455" s="2"/>
    </row>
    <row r="456" spans="1:60">
      <c r="A456" t="s">
        <v>197</v>
      </c>
      <c r="B456" t="s">
        <v>771</v>
      </c>
      <c r="C456" s="2">
        <v>15972</v>
      </c>
      <c r="D456" s="2">
        <v>15968</v>
      </c>
      <c r="E456" s="2">
        <v>15953</v>
      </c>
      <c r="F456" s="2">
        <v>15859</v>
      </c>
      <c r="G456" s="2">
        <v>15814</v>
      </c>
      <c r="H456" s="2">
        <v>15726</v>
      </c>
      <c r="I456" s="2">
        <v>15668</v>
      </c>
      <c r="J456" s="2">
        <v>15613</v>
      </c>
      <c r="K456" s="2">
        <v>15680</v>
      </c>
      <c r="L456" s="2">
        <v>15776</v>
      </c>
      <c r="M456" s="2">
        <v>15831</v>
      </c>
      <c r="N456" s="2">
        <v>15895</v>
      </c>
      <c r="O456" s="2">
        <v>15954</v>
      </c>
      <c r="P456" s="2">
        <v>16016</v>
      </c>
      <c r="Q456" s="2">
        <v>16080</v>
      </c>
      <c r="R456" s="2">
        <v>16173</v>
      </c>
      <c r="S456" s="2">
        <v>16217</v>
      </c>
      <c r="T456" s="2">
        <v>16195</v>
      </c>
      <c r="U456" s="2">
        <v>16215</v>
      </c>
      <c r="V456" s="2">
        <v>16191</v>
      </c>
      <c r="W456" s="2">
        <v>16250.4332328691</v>
      </c>
      <c r="X456" s="2">
        <v>16323.023171721599</v>
      </c>
      <c r="Y456" s="2">
        <v>16422.3107214109</v>
      </c>
      <c r="Z456" s="2">
        <v>16542.835179898</v>
      </c>
      <c r="AA456" s="2">
        <v>16685.471556647</v>
      </c>
      <c r="AB456" s="2">
        <v>16828.1526582187</v>
      </c>
      <c r="AC456" s="2">
        <v>16970.032007407</v>
      </c>
      <c r="AD456" s="2">
        <v>17111.054755606401</v>
      </c>
      <c r="AE456" s="2">
        <v>17251.841868158401</v>
      </c>
      <c r="AF456" s="2">
        <v>17392.293891535399</v>
      </c>
      <c r="AG456" s="2">
        <v>17532.6740198277</v>
      </c>
      <c r="AH456" s="2">
        <v>17671.718797085701</v>
      </c>
      <c r="AI456" s="2">
        <v>17809.834359375302</v>
      </c>
      <c r="AJ456" s="2">
        <v>17946.945479144699</v>
      </c>
      <c r="AK456" s="2">
        <v>18082.980837377399</v>
      </c>
      <c r="AL456" s="2">
        <v>18217.748255778599</v>
      </c>
      <c r="AM456" s="2">
        <v>18350.9212969336</v>
      </c>
      <c r="AN456" s="2">
        <v>18482.440535302499</v>
      </c>
      <c r="AO456" s="2">
        <v>18612.1721656765</v>
      </c>
      <c r="AP456" s="2">
        <v>18740.091511703598</v>
      </c>
      <c r="AQ456" s="2">
        <v>18866.185640707401</v>
      </c>
      <c r="AR456" s="2"/>
      <c r="AS456" s="2"/>
      <c r="AT456" s="2"/>
      <c r="AU456" s="2"/>
      <c r="AV456" s="2"/>
      <c r="AW456" s="2"/>
      <c r="AX456" s="2"/>
      <c r="AY456" s="2"/>
      <c r="AZ456" s="2"/>
      <c r="BA456" s="2"/>
      <c r="BB456" s="2"/>
      <c r="BC456" s="2"/>
      <c r="BD456" s="2"/>
      <c r="BE456" s="2"/>
      <c r="BF456" s="2"/>
      <c r="BG456" s="2"/>
      <c r="BH456" s="2"/>
    </row>
    <row r="457" spans="1:60">
      <c r="A457" t="s">
        <v>197</v>
      </c>
      <c r="B457" t="s">
        <v>772</v>
      </c>
      <c r="C457" s="2">
        <v>14125</v>
      </c>
      <c r="D457" s="2">
        <v>14500</v>
      </c>
      <c r="E457" s="2">
        <v>14917</v>
      </c>
      <c r="F457" s="2">
        <v>15329</v>
      </c>
      <c r="G457" s="2">
        <v>15892</v>
      </c>
      <c r="H457" s="2">
        <v>16176</v>
      </c>
      <c r="I457" s="2">
        <v>16734</v>
      </c>
      <c r="J457" s="2">
        <v>17202</v>
      </c>
      <c r="K457" s="2">
        <v>17780</v>
      </c>
      <c r="L457" s="2">
        <v>18293</v>
      </c>
      <c r="M457" s="2">
        <v>18773</v>
      </c>
      <c r="N457" s="2">
        <v>19014</v>
      </c>
      <c r="O457" s="2">
        <v>19234</v>
      </c>
      <c r="P457" s="2">
        <v>19660</v>
      </c>
      <c r="Q457" s="2">
        <v>20120</v>
      </c>
      <c r="R457" s="2">
        <v>20617</v>
      </c>
      <c r="S457" s="2">
        <v>20938</v>
      </c>
      <c r="T457" s="2">
        <v>21180</v>
      </c>
      <c r="U457" s="2">
        <v>21617</v>
      </c>
      <c r="V457" s="2">
        <v>22123</v>
      </c>
      <c r="W457" s="2">
        <v>22612.706872337701</v>
      </c>
      <c r="X457" s="2">
        <v>23130.322104812101</v>
      </c>
      <c r="Y457" s="2">
        <v>23694.739610056</v>
      </c>
      <c r="Z457" s="2">
        <v>24295.466536231001</v>
      </c>
      <c r="AA457" s="2">
        <v>24929.1212804975</v>
      </c>
      <c r="AB457" s="2">
        <v>25575.4155659428</v>
      </c>
      <c r="AC457" s="2">
        <v>26233.158234305502</v>
      </c>
      <c r="AD457" s="2">
        <v>26901.9108462896</v>
      </c>
      <c r="AE457" s="2">
        <v>27582.499458951701</v>
      </c>
      <c r="AF457" s="2">
        <v>28266.2220566631</v>
      </c>
      <c r="AG457" s="2">
        <v>28953.503634817698</v>
      </c>
      <c r="AH457" s="2">
        <v>29643.303697667299</v>
      </c>
      <c r="AI457" s="2">
        <v>30336.652339290598</v>
      </c>
      <c r="AJ457" s="2">
        <v>31033.364610605298</v>
      </c>
      <c r="AK457" s="2">
        <v>31733.3110373788</v>
      </c>
      <c r="AL457" s="2">
        <v>32436.346957122802</v>
      </c>
      <c r="AM457" s="2">
        <v>33142.004744661099</v>
      </c>
      <c r="AN457" s="2">
        <v>33850.335290293799</v>
      </c>
      <c r="AO457" s="2">
        <v>34561.0808785466</v>
      </c>
      <c r="AP457" s="2">
        <v>35274.303472150699</v>
      </c>
      <c r="AQ457" s="2">
        <v>35989.9209995981</v>
      </c>
      <c r="AR457" s="2"/>
      <c r="AS457" s="2"/>
      <c r="AT457" s="2"/>
      <c r="AU457" s="2"/>
      <c r="AV457" s="2"/>
      <c r="AW457" s="2"/>
      <c r="AX457" s="2"/>
      <c r="AY457" s="2"/>
      <c r="AZ457" s="2"/>
      <c r="BA457" s="2"/>
      <c r="BB457" s="2"/>
      <c r="BC457" s="2"/>
      <c r="BD457" s="2"/>
      <c r="BE457" s="2"/>
      <c r="BF457" s="2"/>
      <c r="BG457" s="2"/>
      <c r="BH457" s="2"/>
    </row>
    <row r="458" spans="1:60">
      <c r="A458" t="s">
        <v>197</v>
      </c>
      <c r="B458" t="s">
        <v>773</v>
      </c>
      <c r="C458" s="2">
        <v>5994</v>
      </c>
      <c r="D458" s="2">
        <v>5882</v>
      </c>
      <c r="E458" s="2">
        <v>5743</v>
      </c>
      <c r="F458" s="2">
        <v>5640</v>
      </c>
      <c r="G458" s="2">
        <v>5524</v>
      </c>
      <c r="H458" s="2">
        <v>5420</v>
      </c>
      <c r="I458" s="2">
        <v>5416</v>
      </c>
      <c r="J458" s="2">
        <v>5380</v>
      </c>
      <c r="K458" s="2">
        <v>5384</v>
      </c>
      <c r="L458" s="2">
        <v>5414</v>
      </c>
      <c r="M458" s="2">
        <v>5406</v>
      </c>
      <c r="N458" s="2">
        <v>5360</v>
      </c>
      <c r="O458" s="2">
        <v>5295</v>
      </c>
      <c r="P458" s="2">
        <v>5236</v>
      </c>
      <c r="Q458" s="2">
        <v>5164</v>
      </c>
      <c r="R458" s="2">
        <v>5096</v>
      </c>
      <c r="S458" s="2">
        <v>5027</v>
      </c>
      <c r="T458" s="2">
        <v>4953</v>
      </c>
      <c r="U458" s="2">
        <v>4874</v>
      </c>
      <c r="V458" s="2">
        <v>4778</v>
      </c>
      <c r="W458" s="2">
        <v>4692.2729427729901</v>
      </c>
      <c r="X458" s="2">
        <v>4607.8362423072504</v>
      </c>
      <c r="Y458" s="2">
        <v>4528.0630836558503</v>
      </c>
      <c r="Z458" s="2">
        <v>4450.6162633224503</v>
      </c>
      <c r="AA458" s="2">
        <v>4374.6756698024101</v>
      </c>
      <c r="AB458" s="2">
        <v>4294.43450866282</v>
      </c>
      <c r="AC458" s="2">
        <v>4212.4537673983496</v>
      </c>
      <c r="AD458" s="2">
        <v>4129.0204837291903</v>
      </c>
      <c r="AE458" s="2">
        <v>4044.6192561958301</v>
      </c>
      <c r="AF458" s="2">
        <v>3959.1944695920402</v>
      </c>
      <c r="AG458" s="2">
        <v>3872.9057916717202</v>
      </c>
      <c r="AH458" s="2">
        <v>3785.6641581812801</v>
      </c>
      <c r="AI458" s="2">
        <v>3697.5839639014898</v>
      </c>
      <c r="AJ458" s="2">
        <v>3608.6782457314398</v>
      </c>
      <c r="AK458" s="2">
        <v>3519.02048224185</v>
      </c>
      <c r="AL458" s="2">
        <v>3428.7237157517502</v>
      </c>
      <c r="AM458" s="2">
        <v>3337.91945844668</v>
      </c>
      <c r="AN458" s="2">
        <v>3246.71922328443</v>
      </c>
      <c r="AO458" s="2">
        <v>3155.18041922472</v>
      </c>
      <c r="AP458" s="2">
        <v>3063.3065650225599</v>
      </c>
      <c r="AQ458" s="2">
        <v>2971.0924470433902</v>
      </c>
      <c r="AR458" s="2"/>
      <c r="AS458" s="2"/>
      <c r="AT458" s="2"/>
      <c r="AU458" s="2"/>
      <c r="AV458" s="2"/>
      <c r="AW458" s="2"/>
      <c r="AX458" s="2"/>
      <c r="AY458" s="2"/>
      <c r="AZ458" s="2"/>
      <c r="BA458" s="2"/>
      <c r="BB458" s="2"/>
      <c r="BC458" s="2"/>
      <c r="BD458" s="2"/>
      <c r="BE458" s="2"/>
      <c r="BF458" s="2"/>
      <c r="BG458" s="2"/>
      <c r="BH458" s="2"/>
    </row>
    <row r="459" spans="1:60">
      <c r="A459" t="s">
        <v>197</v>
      </c>
      <c r="B459" t="s">
        <v>774</v>
      </c>
      <c r="C459" s="2">
        <v>4710</v>
      </c>
      <c r="D459" s="2">
        <v>4704</v>
      </c>
      <c r="E459" s="2">
        <v>4646</v>
      </c>
      <c r="F459" s="2">
        <v>4608</v>
      </c>
      <c r="G459" s="2">
        <v>4597</v>
      </c>
      <c r="H459" s="2">
        <v>4562</v>
      </c>
      <c r="I459" s="2">
        <v>4553</v>
      </c>
      <c r="J459" s="2">
        <v>4544</v>
      </c>
      <c r="K459" s="2">
        <v>4572</v>
      </c>
      <c r="L459" s="2">
        <v>4599</v>
      </c>
      <c r="M459" s="2">
        <v>4611</v>
      </c>
      <c r="N459" s="2">
        <v>4624</v>
      </c>
      <c r="O459" s="2">
        <v>4643</v>
      </c>
      <c r="P459" s="2">
        <v>4665</v>
      </c>
      <c r="Q459" s="2">
        <v>4681</v>
      </c>
      <c r="R459" s="2">
        <v>4704</v>
      </c>
      <c r="S459" s="2">
        <v>4732</v>
      </c>
      <c r="T459" s="2">
        <v>4715</v>
      </c>
      <c r="U459" s="2">
        <v>4717</v>
      </c>
      <c r="V459" s="2">
        <v>4723</v>
      </c>
      <c r="W459" s="2">
        <v>4724.0636141101004</v>
      </c>
      <c r="X459" s="2">
        <v>4726.1919026542701</v>
      </c>
      <c r="Y459" s="2">
        <v>4732.4382598574402</v>
      </c>
      <c r="Z459" s="2">
        <v>4740.8748344847399</v>
      </c>
      <c r="AA459" s="2">
        <v>4750.9880589818304</v>
      </c>
      <c r="AB459" s="2">
        <v>4759.2449427689899</v>
      </c>
      <c r="AC459" s="2">
        <v>4765.7304392842998</v>
      </c>
      <c r="AD459" s="2">
        <v>4770.4870236032903</v>
      </c>
      <c r="AE459" s="2">
        <v>4773.6636479409099</v>
      </c>
      <c r="AF459" s="2">
        <v>4776.0859012211204</v>
      </c>
      <c r="AG459" s="2">
        <v>4777.86771563002</v>
      </c>
      <c r="AH459" s="2">
        <v>4779.0110943957598</v>
      </c>
      <c r="AI459" s="2">
        <v>4779.7794044979901</v>
      </c>
      <c r="AJ459" s="2">
        <v>4780.2903402986503</v>
      </c>
      <c r="AK459" s="2">
        <v>4780.4937991032002</v>
      </c>
      <c r="AL459" s="2">
        <v>4780.34526000407</v>
      </c>
      <c r="AM459" s="2">
        <v>4779.8178999657703</v>
      </c>
      <c r="AN459" s="2">
        <v>4778.8934865008696</v>
      </c>
      <c r="AO459" s="2">
        <v>4777.5749204264903</v>
      </c>
      <c r="AP459" s="2">
        <v>4775.8562715083499</v>
      </c>
      <c r="AQ459" s="2">
        <v>4773.7908137499498</v>
      </c>
      <c r="AR459" s="2"/>
      <c r="AS459" s="2"/>
      <c r="AT459" s="2"/>
      <c r="AU459" s="2"/>
      <c r="AV459" s="2"/>
      <c r="AW459" s="2"/>
      <c r="AX459" s="2"/>
      <c r="AY459" s="2"/>
      <c r="AZ459" s="2"/>
      <c r="BA459" s="2"/>
      <c r="BB459" s="2"/>
      <c r="BC459" s="2"/>
      <c r="BD459" s="2"/>
      <c r="BE459" s="2"/>
      <c r="BF459" s="2"/>
      <c r="BG459" s="2"/>
      <c r="BH459" s="2"/>
    </row>
    <row r="460" spans="1:60">
      <c r="A460" t="s">
        <v>197</v>
      </c>
      <c r="B460" t="s">
        <v>775</v>
      </c>
      <c r="C460" s="2">
        <v>7700</v>
      </c>
      <c r="D460" s="2">
        <v>7932</v>
      </c>
      <c r="E460" s="2">
        <v>8373</v>
      </c>
      <c r="F460" s="2">
        <v>8634</v>
      </c>
      <c r="G460" s="2">
        <v>8884</v>
      </c>
      <c r="H460" s="2">
        <v>8980</v>
      </c>
      <c r="I460" s="2">
        <v>9299</v>
      </c>
      <c r="J460" s="2">
        <v>9543</v>
      </c>
      <c r="K460" s="2">
        <v>9651</v>
      </c>
      <c r="L460" s="2">
        <v>9800</v>
      </c>
      <c r="M460" s="2">
        <v>9869</v>
      </c>
      <c r="N460" s="2">
        <v>10002</v>
      </c>
      <c r="O460" s="2">
        <v>10151</v>
      </c>
      <c r="P460" s="2">
        <v>10306</v>
      </c>
      <c r="Q460" s="2">
        <v>10484</v>
      </c>
      <c r="R460" s="2">
        <v>10661</v>
      </c>
      <c r="S460" s="2">
        <v>10872</v>
      </c>
      <c r="T460" s="2">
        <v>11113</v>
      </c>
      <c r="U460" s="2">
        <v>11352</v>
      </c>
      <c r="V460" s="2">
        <v>11649</v>
      </c>
      <c r="W460" s="2">
        <v>11835.0203131162</v>
      </c>
      <c r="X460" s="2">
        <v>12036.5216953995</v>
      </c>
      <c r="Y460" s="2">
        <v>12256.439218672</v>
      </c>
      <c r="Z460" s="2">
        <v>12490.051882249099</v>
      </c>
      <c r="AA460" s="2">
        <v>12735.954431726699</v>
      </c>
      <c r="AB460" s="2">
        <v>12977.8317737789</v>
      </c>
      <c r="AC460" s="2">
        <v>13223.7744687876</v>
      </c>
      <c r="AD460" s="2">
        <v>13473.3188614828</v>
      </c>
      <c r="AE460" s="2">
        <v>13726.502726389501</v>
      </c>
      <c r="AF460" s="2">
        <v>13980.8599426275</v>
      </c>
      <c r="AG460" s="2">
        <v>14236.299687750001</v>
      </c>
      <c r="AH460" s="2">
        <v>14492.1562884994</v>
      </c>
      <c r="AI460" s="2">
        <v>14748.603594136601</v>
      </c>
      <c r="AJ460" s="2">
        <v>15005.584018559101</v>
      </c>
      <c r="AK460" s="2">
        <v>15263.1512603305</v>
      </c>
      <c r="AL460" s="2">
        <v>15521.3342092207</v>
      </c>
      <c r="AM460" s="2">
        <v>15779.976578014401</v>
      </c>
      <c r="AN460" s="2">
        <v>16039.0251413226</v>
      </c>
      <c r="AO460" s="2">
        <v>16298.3912489866</v>
      </c>
      <c r="AP460" s="2">
        <v>16557.959970978001</v>
      </c>
      <c r="AQ460" s="2">
        <v>16817.653713568299</v>
      </c>
      <c r="AR460" s="2"/>
      <c r="AS460" s="2"/>
      <c r="AT460" s="2"/>
      <c r="AU460" s="2"/>
      <c r="AV460" s="2"/>
      <c r="AW460" s="2"/>
      <c r="AX460" s="2"/>
      <c r="AY460" s="2"/>
      <c r="AZ460" s="2"/>
      <c r="BA460" s="2"/>
      <c r="BB460" s="2"/>
      <c r="BC460" s="2"/>
      <c r="BD460" s="2"/>
      <c r="BE460" s="2"/>
      <c r="BF460" s="2"/>
      <c r="BG460" s="2"/>
      <c r="BH460" s="2"/>
    </row>
    <row r="461" spans="1:60">
      <c r="A461" t="s">
        <v>197</v>
      </c>
      <c r="B461" t="s">
        <v>776</v>
      </c>
      <c r="C461" s="2">
        <v>21667</v>
      </c>
      <c r="D461" s="2">
        <v>21375</v>
      </c>
      <c r="E461" s="2">
        <v>21100</v>
      </c>
      <c r="F461" s="2">
        <v>20747</v>
      </c>
      <c r="G461" s="2">
        <v>20391</v>
      </c>
      <c r="H461" s="2">
        <v>20181</v>
      </c>
      <c r="I461" s="2">
        <v>20065</v>
      </c>
      <c r="J461" s="2">
        <v>20064</v>
      </c>
      <c r="K461" s="2">
        <v>20131</v>
      </c>
      <c r="L461" s="2">
        <v>20241</v>
      </c>
      <c r="M461" s="2">
        <v>20375</v>
      </c>
      <c r="N461" s="2">
        <v>20158</v>
      </c>
      <c r="O461" s="2">
        <v>19945</v>
      </c>
      <c r="P461" s="2">
        <v>19765</v>
      </c>
      <c r="Q461" s="2">
        <v>19565</v>
      </c>
      <c r="R461" s="2">
        <v>19390</v>
      </c>
      <c r="S461" s="2">
        <v>19165</v>
      </c>
      <c r="T461" s="2">
        <v>18994</v>
      </c>
      <c r="U461" s="2">
        <v>18871</v>
      </c>
      <c r="V461" s="2">
        <v>18694</v>
      </c>
      <c r="W461" s="2">
        <v>18626.228721590302</v>
      </c>
      <c r="X461" s="2">
        <v>18564.0589045958</v>
      </c>
      <c r="Y461" s="2">
        <v>18524.894454213601</v>
      </c>
      <c r="Z461" s="2">
        <v>18501.0820289273</v>
      </c>
      <c r="AA461" s="2">
        <v>18491.829871552702</v>
      </c>
      <c r="AB461" s="2">
        <v>18474.1970348549</v>
      </c>
      <c r="AC461" s="2">
        <v>18448.839543899499</v>
      </c>
      <c r="AD461" s="2">
        <v>18415.798930384401</v>
      </c>
      <c r="AE461" s="2">
        <v>18375.840544645798</v>
      </c>
      <c r="AF461" s="2">
        <v>18333.375337227699</v>
      </c>
      <c r="AG461" s="2">
        <v>18288.8348880624</v>
      </c>
      <c r="AH461" s="2">
        <v>18241.0417277747</v>
      </c>
      <c r="AI461" s="2">
        <v>18190.561004661598</v>
      </c>
      <c r="AJ461" s="2">
        <v>18137.317088576401</v>
      </c>
      <c r="AK461" s="2">
        <v>18081.4465675875</v>
      </c>
      <c r="AL461" s="2">
        <v>18023.000485260302</v>
      </c>
      <c r="AM461" s="2">
        <v>17961.782684807498</v>
      </c>
      <c r="AN461" s="2">
        <v>17897.847365707301</v>
      </c>
      <c r="AO461" s="2">
        <v>17831.3650660965</v>
      </c>
      <c r="AP461" s="2">
        <v>17762.535503795101</v>
      </c>
      <c r="AQ461" s="2">
        <v>17691.552619572001</v>
      </c>
      <c r="AR461" s="2"/>
      <c r="AS461" s="2"/>
      <c r="AT461" s="2"/>
      <c r="AU461" s="2"/>
      <c r="AV461" s="2"/>
      <c r="AW461" s="2"/>
      <c r="AX461" s="2"/>
      <c r="AY461" s="2"/>
      <c r="AZ461" s="2"/>
      <c r="BA461" s="2"/>
      <c r="BB461" s="2"/>
      <c r="BC461" s="2"/>
      <c r="BD461" s="2"/>
      <c r="BE461" s="2"/>
      <c r="BF461" s="2"/>
      <c r="BG461" s="2"/>
      <c r="BH461" s="2"/>
    </row>
    <row r="462" spans="1:60">
      <c r="A462" t="s">
        <v>197</v>
      </c>
      <c r="B462" t="s">
        <v>777</v>
      </c>
      <c r="C462" s="2">
        <v>13657</v>
      </c>
      <c r="D462" s="2">
        <v>13966</v>
      </c>
      <c r="E462" s="2">
        <v>14227</v>
      </c>
      <c r="F462" s="2">
        <v>14348</v>
      </c>
      <c r="G462" s="2">
        <v>14557</v>
      </c>
      <c r="H462" s="2">
        <v>14708</v>
      </c>
      <c r="I462" s="2">
        <v>15266</v>
      </c>
      <c r="J462" s="2">
        <v>15795</v>
      </c>
      <c r="K462" s="2">
        <v>16155</v>
      </c>
      <c r="L462" s="2">
        <v>16747</v>
      </c>
      <c r="M462" s="2">
        <v>17410</v>
      </c>
      <c r="N462" s="2">
        <v>18009</v>
      </c>
      <c r="O462" s="2">
        <v>18640</v>
      </c>
      <c r="P462" s="2">
        <v>19276</v>
      </c>
      <c r="Q462" s="2">
        <v>19657</v>
      </c>
      <c r="R462" s="2">
        <v>20196</v>
      </c>
      <c r="S462" s="2">
        <v>20798</v>
      </c>
      <c r="T462" s="2">
        <v>21444</v>
      </c>
      <c r="U462" s="2">
        <v>21926</v>
      </c>
      <c r="V462" s="2">
        <v>22194</v>
      </c>
      <c r="W462" s="2">
        <v>22611.7079561885</v>
      </c>
      <c r="X462" s="2">
        <v>23033.154617847002</v>
      </c>
      <c r="Y462" s="2">
        <v>23488.0972850014</v>
      </c>
      <c r="Z462" s="2">
        <v>23967.317823876099</v>
      </c>
      <c r="AA462" s="2">
        <v>24469.697262757101</v>
      </c>
      <c r="AB462" s="2">
        <v>24955.5989630605</v>
      </c>
      <c r="AC462" s="2">
        <v>25433.737968741902</v>
      </c>
      <c r="AD462" s="2">
        <v>25904.157467373101</v>
      </c>
      <c r="AE462" s="2">
        <v>26367.973142733699</v>
      </c>
      <c r="AF462" s="2">
        <v>26825.659092979</v>
      </c>
      <c r="AG462" s="2">
        <v>27278.247073558101</v>
      </c>
      <c r="AH462" s="2">
        <v>27724.692937077602</v>
      </c>
      <c r="AI462" s="2">
        <v>28166.403891825201</v>
      </c>
      <c r="AJ462" s="2">
        <v>28603.764953608999</v>
      </c>
      <c r="AK462" s="2">
        <v>29037.327764744899</v>
      </c>
      <c r="AL462" s="2">
        <v>29467.438583642299</v>
      </c>
      <c r="AM462" s="2">
        <v>29894.086056248099</v>
      </c>
      <c r="AN462" s="2">
        <v>30317.4220537644</v>
      </c>
      <c r="AO462" s="2">
        <v>30737.626453733399</v>
      </c>
      <c r="AP462" s="2">
        <v>31154.776420124599</v>
      </c>
      <c r="AQ462" s="2">
        <v>31568.9767510444</v>
      </c>
      <c r="AR462" s="2"/>
      <c r="AS462" s="2"/>
      <c r="AT462" s="2"/>
      <c r="AU462" s="2"/>
      <c r="AV462" s="2"/>
      <c r="AW462" s="2"/>
      <c r="AX462" s="2"/>
      <c r="AY462" s="2"/>
      <c r="AZ462" s="2"/>
      <c r="BA462" s="2"/>
      <c r="BB462" s="2"/>
      <c r="BC462" s="2"/>
      <c r="BD462" s="2"/>
      <c r="BE462" s="2"/>
      <c r="BF462" s="2"/>
      <c r="BG462" s="2"/>
      <c r="BH462" s="2"/>
    </row>
    <row r="463" spans="1:60">
      <c r="A463" t="s">
        <v>197</v>
      </c>
      <c r="B463" t="s">
        <v>778</v>
      </c>
      <c r="C463" s="2">
        <v>10469</v>
      </c>
      <c r="D463" s="2">
        <v>10541</v>
      </c>
      <c r="E463" s="2">
        <v>10597</v>
      </c>
      <c r="F463" s="2">
        <v>10610</v>
      </c>
      <c r="G463" s="2">
        <v>10706</v>
      </c>
      <c r="H463" s="2">
        <v>10823</v>
      </c>
      <c r="I463" s="2">
        <v>10847</v>
      </c>
      <c r="J463" s="2">
        <v>10961</v>
      </c>
      <c r="K463" s="2">
        <v>11140</v>
      </c>
      <c r="L463" s="2">
        <v>11208</v>
      </c>
      <c r="M463" s="2">
        <v>11294</v>
      </c>
      <c r="N463" s="2">
        <v>11382</v>
      </c>
      <c r="O463" s="2">
        <v>11460</v>
      </c>
      <c r="P463" s="2">
        <v>11550</v>
      </c>
      <c r="Q463" s="2">
        <v>11644</v>
      </c>
      <c r="R463" s="2">
        <v>11762</v>
      </c>
      <c r="S463" s="2">
        <v>11882</v>
      </c>
      <c r="T463" s="2">
        <v>11963</v>
      </c>
      <c r="U463" s="2">
        <v>12047</v>
      </c>
      <c r="V463" s="2">
        <v>12080</v>
      </c>
      <c r="W463" s="2">
        <v>12143.6785694303</v>
      </c>
      <c r="X463" s="2">
        <v>12219.8355461221</v>
      </c>
      <c r="Y463" s="2">
        <v>12305.8454124531</v>
      </c>
      <c r="Z463" s="2">
        <v>12395.544749943499</v>
      </c>
      <c r="AA463" s="2">
        <v>12487.1420244656</v>
      </c>
      <c r="AB463" s="2">
        <v>12572.3690816257</v>
      </c>
      <c r="AC463" s="2">
        <v>12653.560341123701</v>
      </c>
      <c r="AD463" s="2">
        <v>12730.565416101899</v>
      </c>
      <c r="AE463" s="2">
        <v>12803.6826882245</v>
      </c>
      <c r="AF463" s="2">
        <v>12876.3902606802</v>
      </c>
      <c r="AG463" s="2">
        <v>12948.966807552701</v>
      </c>
      <c r="AH463" s="2">
        <v>13021.100839205399</v>
      </c>
      <c r="AI463" s="2">
        <v>13093.014516519999</v>
      </c>
      <c r="AJ463" s="2">
        <v>13164.747261426201</v>
      </c>
      <c r="AK463" s="2">
        <v>13236.518975123199</v>
      </c>
      <c r="AL463" s="2">
        <v>13308.451027691301</v>
      </c>
      <c r="AM463" s="2">
        <v>13380.5914822537</v>
      </c>
      <c r="AN463" s="2">
        <v>13453.0730030589</v>
      </c>
      <c r="AO463" s="2">
        <v>13525.9966645493</v>
      </c>
      <c r="AP463" s="2">
        <v>13599.3683778664</v>
      </c>
      <c r="AQ463" s="2">
        <v>13673.1488149376</v>
      </c>
      <c r="AR463" s="2"/>
      <c r="AS463" s="2"/>
      <c r="AT463" s="2"/>
      <c r="AU463" s="2"/>
      <c r="AV463" s="2"/>
      <c r="AW463" s="2"/>
      <c r="AX463" s="2"/>
      <c r="AY463" s="2"/>
      <c r="AZ463" s="2"/>
      <c r="BA463" s="2"/>
      <c r="BB463" s="2"/>
      <c r="BC463" s="2"/>
      <c r="BD463" s="2"/>
      <c r="BE463" s="2"/>
      <c r="BF463" s="2"/>
      <c r="BG463" s="2"/>
      <c r="BH463" s="2"/>
    </row>
    <row r="464" spans="1:60">
      <c r="A464" t="s">
        <v>197</v>
      </c>
      <c r="B464" t="s">
        <v>779</v>
      </c>
      <c r="C464" s="2">
        <v>4617</v>
      </c>
      <c r="D464" s="2">
        <v>4686</v>
      </c>
      <c r="E464" s="2">
        <v>4755</v>
      </c>
      <c r="F464" s="2">
        <v>4771</v>
      </c>
      <c r="G464" s="2">
        <v>4771</v>
      </c>
      <c r="H464" s="2">
        <v>4776</v>
      </c>
      <c r="I464" s="2">
        <v>4845</v>
      </c>
      <c r="J464" s="2">
        <v>4931</v>
      </c>
      <c r="K464" s="2">
        <v>4948</v>
      </c>
      <c r="L464" s="2">
        <v>4970</v>
      </c>
      <c r="M464" s="2">
        <v>4959</v>
      </c>
      <c r="N464" s="2">
        <v>4972</v>
      </c>
      <c r="O464" s="2">
        <v>4985</v>
      </c>
      <c r="P464" s="2">
        <v>4998</v>
      </c>
      <c r="Q464" s="2">
        <v>5005</v>
      </c>
      <c r="R464" s="2">
        <v>5014</v>
      </c>
      <c r="S464" s="2">
        <v>5019</v>
      </c>
      <c r="T464" s="2">
        <v>5018</v>
      </c>
      <c r="U464" s="2">
        <v>5017</v>
      </c>
      <c r="V464" s="2">
        <v>4977</v>
      </c>
      <c r="W464" s="2">
        <v>4946.1994068301701</v>
      </c>
      <c r="X464" s="2">
        <v>4918.13311210964</v>
      </c>
      <c r="Y464" s="2">
        <v>4898.1646977194396</v>
      </c>
      <c r="Z464" s="2">
        <v>4884.9216633419601</v>
      </c>
      <c r="AA464" s="2">
        <v>4878.5529486726</v>
      </c>
      <c r="AB464" s="2">
        <v>4871.8332656344901</v>
      </c>
      <c r="AC464" s="2">
        <v>4864.4930102132503</v>
      </c>
      <c r="AD464" s="2">
        <v>4856.37375513602</v>
      </c>
      <c r="AE464" s="2">
        <v>4847.5768568420399</v>
      </c>
      <c r="AF464" s="2">
        <v>4839.0818957845204</v>
      </c>
      <c r="AG464" s="2">
        <v>4831.0181663940502</v>
      </c>
      <c r="AH464" s="2">
        <v>4823.0676625485103</v>
      </c>
      <c r="AI464" s="2">
        <v>4815.3530042400598</v>
      </c>
      <c r="AJ464" s="2">
        <v>4807.8892867751001</v>
      </c>
      <c r="AK464" s="2">
        <v>4800.7400579246796</v>
      </c>
      <c r="AL464" s="2">
        <v>4793.9286908505601</v>
      </c>
      <c r="AM464" s="2">
        <v>4787.4294245934798</v>
      </c>
      <c r="AN464" s="2">
        <v>4781.2342839454104</v>
      </c>
      <c r="AO464" s="2">
        <v>4775.3304301224998</v>
      </c>
      <c r="AP464" s="2">
        <v>4769.68465696567</v>
      </c>
      <c r="AQ464" s="2">
        <v>4764.2461305975703</v>
      </c>
      <c r="AR464" s="2"/>
      <c r="AS464" s="2"/>
      <c r="AT464" s="2"/>
      <c r="AU464" s="2"/>
      <c r="AV464" s="2"/>
      <c r="AW464" s="2"/>
      <c r="AX464" s="2"/>
      <c r="AY464" s="2"/>
      <c r="AZ464" s="2"/>
      <c r="BA464" s="2"/>
      <c r="BB464" s="2"/>
      <c r="BC464" s="2"/>
      <c r="BD464" s="2"/>
      <c r="BE464" s="2"/>
      <c r="BF464" s="2"/>
      <c r="BG464" s="2"/>
      <c r="BH464" s="2"/>
    </row>
    <row r="465" spans="1:60">
      <c r="A465" t="s">
        <v>197</v>
      </c>
      <c r="B465" t="s">
        <v>780</v>
      </c>
      <c r="C465" s="2">
        <v>10760</v>
      </c>
      <c r="D465" s="2">
        <v>10798</v>
      </c>
      <c r="E465" s="2">
        <v>10777</v>
      </c>
      <c r="F465" s="2">
        <v>10753</v>
      </c>
      <c r="G465" s="2">
        <v>10759</v>
      </c>
      <c r="H465" s="2">
        <v>10799</v>
      </c>
      <c r="I465" s="2">
        <v>10885</v>
      </c>
      <c r="J465" s="2">
        <v>10989</v>
      </c>
      <c r="K465" s="2">
        <v>11039</v>
      </c>
      <c r="L465" s="2">
        <v>11207</v>
      </c>
      <c r="M465" s="2">
        <v>11318</v>
      </c>
      <c r="N465" s="2">
        <v>11306</v>
      </c>
      <c r="O465" s="2">
        <v>11297</v>
      </c>
      <c r="P465" s="2">
        <v>11288</v>
      </c>
      <c r="Q465" s="2">
        <v>11264</v>
      </c>
      <c r="R465" s="2">
        <v>11251</v>
      </c>
      <c r="S465" s="2">
        <v>11236</v>
      </c>
      <c r="T465" s="2">
        <v>11211</v>
      </c>
      <c r="U465" s="2">
        <v>11206</v>
      </c>
      <c r="V465" s="2">
        <v>11164</v>
      </c>
      <c r="W465" s="2">
        <v>11135.9092131414</v>
      </c>
      <c r="X465" s="2">
        <v>11109.8796662186</v>
      </c>
      <c r="Y465" s="2">
        <v>11094.3466598993</v>
      </c>
      <c r="Z465" s="2">
        <v>11084.919531547799</v>
      </c>
      <c r="AA465" s="2">
        <v>11079.9870630326</v>
      </c>
      <c r="AB465" s="2">
        <v>11144.173768118701</v>
      </c>
      <c r="AC465" s="2">
        <v>11205.5991084134</v>
      </c>
      <c r="AD465" s="2">
        <v>11264.14779952</v>
      </c>
      <c r="AE465" s="2">
        <v>11320.129669550801</v>
      </c>
      <c r="AF465" s="2">
        <v>11375.5271234436</v>
      </c>
      <c r="AG465" s="2">
        <v>11430.374458964699</v>
      </c>
      <c r="AH465" s="2">
        <v>11483.982953500899</v>
      </c>
      <c r="AI465" s="2">
        <v>11536.6084167957</v>
      </c>
      <c r="AJ465" s="2">
        <v>11588.1570916359</v>
      </c>
      <c r="AK465" s="2">
        <v>11638.6066293614</v>
      </c>
      <c r="AL465" s="2">
        <v>11687.964154838999</v>
      </c>
      <c r="AM465" s="2">
        <v>11736.1161259906</v>
      </c>
      <c r="AN465" s="2">
        <v>11783.0175856809</v>
      </c>
      <c r="AO465" s="2">
        <v>11828.640535947799</v>
      </c>
      <c r="AP465" s="2">
        <v>11872.942908212101</v>
      </c>
      <c r="AQ465" s="2">
        <v>11915.9347389251</v>
      </c>
      <c r="AR465" s="2"/>
      <c r="AS465" s="2"/>
      <c r="AT465" s="2"/>
      <c r="AU465" s="2"/>
      <c r="AV465" s="2"/>
      <c r="AW465" s="2"/>
      <c r="AX465" s="2"/>
      <c r="AY465" s="2"/>
      <c r="AZ465" s="2"/>
      <c r="BA465" s="2"/>
      <c r="BB465" s="2"/>
      <c r="BC465" s="2"/>
      <c r="BD465" s="2"/>
      <c r="BE465" s="2"/>
      <c r="BF465" s="2"/>
      <c r="BG465" s="2"/>
      <c r="BH465" s="2"/>
    </row>
    <row r="466" spans="1:60">
      <c r="A466" t="s">
        <v>197</v>
      </c>
      <c r="B466" t="s">
        <v>781</v>
      </c>
      <c r="C466" s="2">
        <v>3789</v>
      </c>
      <c r="D466" s="2">
        <v>3745</v>
      </c>
      <c r="E466" s="2">
        <v>3690</v>
      </c>
      <c r="F466" s="2">
        <v>3610</v>
      </c>
      <c r="G466" s="2">
        <v>3545</v>
      </c>
      <c r="H466" s="2">
        <v>3489</v>
      </c>
      <c r="I466" s="2">
        <v>3477</v>
      </c>
      <c r="J466" s="2">
        <v>3464</v>
      </c>
      <c r="K466" s="2">
        <v>3463</v>
      </c>
      <c r="L466" s="2">
        <v>3489</v>
      </c>
      <c r="M466" s="2">
        <v>3495</v>
      </c>
      <c r="N466" s="2">
        <v>3481</v>
      </c>
      <c r="O466" s="2">
        <v>3459</v>
      </c>
      <c r="P466" s="2">
        <v>3444</v>
      </c>
      <c r="Q466" s="2">
        <v>3434</v>
      </c>
      <c r="R466" s="2">
        <v>3420</v>
      </c>
      <c r="S466" s="2">
        <v>3419</v>
      </c>
      <c r="T466" s="2">
        <v>3407</v>
      </c>
      <c r="U466" s="2">
        <v>3390</v>
      </c>
      <c r="V466" s="2">
        <v>3346</v>
      </c>
      <c r="W466" s="2">
        <v>3329.7961968435102</v>
      </c>
      <c r="X466" s="2">
        <v>3316.2859255625799</v>
      </c>
      <c r="Y466" s="2">
        <v>3306.51456710197</v>
      </c>
      <c r="Z466" s="2">
        <v>3299.0138454786802</v>
      </c>
      <c r="AA466" s="2">
        <v>3293.37920632432</v>
      </c>
      <c r="AB466" s="2">
        <v>3324.0574446881801</v>
      </c>
      <c r="AC466" s="2">
        <v>3355.1293636350601</v>
      </c>
      <c r="AD466" s="2">
        <v>3386.40027708958</v>
      </c>
      <c r="AE466" s="2">
        <v>3417.77507985284</v>
      </c>
      <c r="AF466" s="2">
        <v>3449.9178135769898</v>
      </c>
      <c r="AG466" s="2">
        <v>3482.84277932957</v>
      </c>
      <c r="AH466" s="2">
        <v>3516.4111553754601</v>
      </c>
      <c r="AI466" s="2">
        <v>3550.6830092026098</v>
      </c>
      <c r="AJ466" s="2">
        <v>3585.64783287298</v>
      </c>
      <c r="AK466" s="2">
        <v>3621.2832378258499</v>
      </c>
      <c r="AL466" s="2">
        <v>3657.5015138755198</v>
      </c>
      <c r="AM466" s="2">
        <v>3694.2347924092901</v>
      </c>
      <c r="AN466" s="2">
        <v>3731.42116059096</v>
      </c>
      <c r="AO466" s="2">
        <v>3769.0191472838601</v>
      </c>
      <c r="AP466" s="2">
        <v>3806.9921036916999</v>
      </c>
      <c r="AQ466" s="2">
        <v>3845.32283583562</v>
      </c>
      <c r="AR466" s="2"/>
      <c r="AS466" s="2"/>
      <c r="AT466" s="2"/>
      <c r="AU466" s="2"/>
      <c r="AV466" s="2"/>
      <c r="AW466" s="2"/>
      <c r="AX466" s="2"/>
      <c r="AY466" s="2"/>
      <c r="AZ466" s="2"/>
      <c r="BA466" s="2"/>
      <c r="BB466" s="2"/>
      <c r="BC466" s="2"/>
      <c r="BD466" s="2"/>
      <c r="BE466" s="2"/>
      <c r="BF466" s="2"/>
      <c r="BG466" s="2"/>
      <c r="BH466" s="2"/>
    </row>
    <row r="467" spans="1:60">
      <c r="A467" t="s">
        <v>197</v>
      </c>
      <c r="B467" t="s">
        <v>782</v>
      </c>
      <c r="C467" s="2">
        <v>6393</v>
      </c>
      <c r="D467" s="2">
        <v>6368</v>
      </c>
      <c r="E467" s="2">
        <v>6265</v>
      </c>
      <c r="F467" s="2">
        <v>6187</v>
      </c>
      <c r="G467" s="2">
        <v>6122</v>
      </c>
      <c r="H467" s="2">
        <v>6101</v>
      </c>
      <c r="I467" s="2">
        <v>6124</v>
      </c>
      <c r="J467" s="2">
        <v>6240</v>
      </c>
      <c r="K467" s="2">
        <v>6359</v>
      </c>
      <c r="L467" s="2">
        <v>6442</v>
      </c>
      <c r="M467" s="2">
        <v>6513</v>
      </c>
      <c r="N467" s="2">
        <v>6485</v>
      </c>
      <c r="O467" s="2">
        <v>6465</v>
      </c>
      <c r="P467" s="2">
        <v>6438</v>
      </c>
      <c r="Q467" s="2">
        <v>6410</v>
      </c>
      <c r="R467" s="2">
        <v>6389</v>
      </c>
      <c r="S467" s="2">
        <v>6347</v>
      </c>
      <c r="T467" s="2">
        <v>6303</v>
      </c>
      <c r="U467" s="2">
        <v>6269</v>
      </c>
      <c r="V467" s="2">
        <v>6319</v>
      </c>
      <c r="W467" s="2">
        <v>6279.18571996637</v>
      </c>
      <c r="X467" s="2">
        <v>6243.2320186511697</v>
      </c>
      <c r="Y467" s="2">
        <v>6217.9247896080096</v>
      </c>
      <c r="Z467" s="2">
        <v>6201.3653063764204</v>
      </c>
      <c r="AA467" s="2">
        <v>6193.62918354049</v>
      </c>
      <c r="AB467" s="2">
        <v>6185.2930296925497</v>
      </c>
      <c r="AC467" s="2">
        <v>6175.8910829262704</v>
      </c>
      <c r="AD467" s="2">
        <v>6165.2329065518097</v>
      </c>
      <c r="AE467" s="2">
        <v>6153.4182620960601</v>
      </c>
      <c r="AF467" s="2">
        <v>6141.9556003890502</v>
      </c>
      <c r="AG467" s="2">
        <v>6131.0174552068802</v>
      </c>
      <c r="AH467" s="2">
        <v>6120.1462615123301</v>
      </c>
      <c r="AI467" s="2">
        <v>6109.5219827045103</v>
      </c>
      <c r="AJ467" s="2">
        <v>6099.19301505162</v>
      </c>
      <c r="AK467" s="2">
        <v>6089.2157122250201</v>
      </c>
      <c r="AL467" s="2">
        <v>6079.6166412358498</v>
      </c>
      <c r="AM467" s="2">
        <v>6070.3504900092003</v>
      </c>
      <c r="AN467" s="2">
        <v>6061.4562580641305</v>
      </c>
      <c r="AO467" s="2">
        <v>6052.9806133872398</v>
      </c>
      <c r="AP467" s="2">
        <v>6044.9513537878202</v>
      </c>
      <c r="AQ467" s="2">
        <v>6037.3407001982196</v>
      </c>
      <c r="AR467" s="2"/>
      <c r="AS467" s="2"/>
      <c r="AT467" s="2"/>
      <c r="AU467" s="2"/>
      <c r="AV467" s="2"/>
      <c r="AW467" s="2"/>
      <c r="AX467" s="2"/>
      <c r="AY467" s="2"/>
      <c r="AZ467" s="2"/>
      <c r="BA467" s="2"/>
      <c r="BB467" s="2"/>
      <c r="BC467" s="2"/>
      <c r="BD467" s="2"/>
      <c r="BE467" s="2"/>
      <c r="BF467" s="2"/>
      <c r="BG467" s="2"/>
      <c r="BH467" s="2"/>
    </row>
    <row r="468" spans="1:60">
      <c r="A468" t="s">
        <v>197</v>
      </c>
      <c r="B468" t="s">
        <v>138</v>
      </c>
      <c r="C468" s="2">
        <v>10175</v>
      </c>
      <c r="D468" s="2">
        <v>10082</v>
      </c>
      <c r="E468" s="2">
        <v>9961</v>
      </c>
      <c r="F468" s="2">
        <v>9861</v>
      </c>
      <c r="G468" s="2">
        <v>9745</v>
      </c>
      <c r="H468" s="2">
        <v>9657</v>
      </c>
      <c r="I468" s="2">
        <v>9652</v>
      </c>
      <c r="J468" s="2">
        <v>9767</v>
      </c>
      <c r="K468" s="2">
        <v>9906</v>
      </c>
      <c r="L468" s="2">
        <v>10064</v>
      </c>
      <c r="M468" s="2">
        <v>10152</v>
      </c>
      <c r="N468" s="2">
        <v>10149</v>
      </c>
      <c r="O468" s="2">
        <v>10143</v>
      </c>
      <c r="P468" s="2">
        <v>10129</v>
      </c>
      <c r="Q468" s="2">
        <v>10126</v>
      </c>
      <c r="R468" s="2">
        <v>10129</v>
      </c>
      <c r="S468" s="2">
        <v>10149</v>
      </c>
      <c r="T468" s="2">
        <v>10173</v>
      </c>
      <c r="U468" s="2">
        <v>10180</v>
      </c>
      <c r="V468" s="2">
        <v>10079</v>
      </c>
      <c r="W468" s="2">
        <v>10032.636413751399</v>
      </c>
      <c r="X468" s="2">
        <v>9990.8441462754708</v>
      </c>
      <c r="Y468" s="2">
        <v>9963.58660295544</v>
      </c>
      <c r="Z468" s="2">
        <v>9947.9044909159802</v>
      </c>
      <c r="AA468" s="2">
        <v>9943.7558284884399</v>
      </c>
      <c r="AB468" s="2">
        <v>9940.0844214036697</v>
      </c>
      <c r="AC468" s="2">
        <v>9936.4596532955802</v>
      </c>
      <c r="AD468" s="2">
        <v>9932.72626189531</v>
      </c>
      <c r="AE468" s="2">
        <v>9929.0649883705901</v>
      </c>
      <c r="AF468" s="2">
        <v>9926.0260656210194</v>
      </c>
      <c r="AG468" s="2">
        <v>9923.7058680095506</v>
      </c>
      <c r="AH468" s="2">
        <v>9921.4332463449991</v>
      </c>
      <c r="AI468" s="2">
        <v>9919.3381642619406</v>
      </c>
      <c r="AJ468" s="2">
        <v>9917.3068739997907</v>
      </c>
      <c r="AK468" s="2">
        <v>9915.2707166054697</v>
      </c>
      <c r="AL468" s="2">
        <v>9913.1110251661994</v>
      </c>
      <c r="AM468" s="2">
        <v>9910.61121636801</v>
      </c>
      <c r="AN468" s="2">
        <v>9907.70143103189</v>
      </c>
      <c r="AO468" s="2">
        <v>9904.2392366412496</v>
      </c>
      <c r="AP468" s="2">
        <v>9900.1482908987891</v>
      </c>
      <c r="AQ468" s="2">
        <v>9895.3283433300494</v>
      </c>
      <c r="AR468" s="2"/>
      <c r="AS468" s="2"/>
      <c r="AT468" s="2"/>
      <c r="AU468" s="2"/>
      <c r="AV468" s="2"/>
      <c r="AW468" s="2"/>
      <c r="AX468" s="2"/>
      <c r="AY468" s="2"/>
      <c r="AZ468" s="2"/>
      <c r="BA468" s="2"/>
      <c r="BB468" s="2"/>
      <c r="BC468" s="2"/>
      <c r="BD468" s="2"/>
      <c r="BE468" s="2"/>
      <c r="BF468" s="2"/>
      <c r="BG468" s="2"/>
      <c r="BH468" s="2"/>
    </row>
    <row r="469" spans="1:60">
      <c r="A469" t="s">
        <v>197</v>
      </c>
      <c r="B469" t="s">
        <v>783</v>
      </c>
      <c r="C469" s="2">
        <v>24844</v>
      </c>
      <c r="D469" s="2">
        <v>25288</v>
      </c>
      <c r="E469" s="2">
        <v>25656</v>
      </c>
      <c r="F469" s="2">
        <v>25952</v>
      </c>
      <c r="G469" s="2">
        <v>26010</v>
      </c>
      <c r="H469" s="2">
        <v>26006</v>
      </c>
      <c r="I469" s="2">
        <v>26276</v>
      </c>
      <c r="J469" s="2">
        <v>26744</v>
      </c>
      <c r="K469" s="2">
        <v>27018</v>
      </c>
      <c r="L469" s="2">
        <v>27451</v>
      </c>
      <c r="M469" s="2">
        <v>27792</v>
      </c>
      <c r="N469" s="2">
        <v>28045</v>
      </c>
      <c r="O469" s="2">
        <v>28185</v>
      </c>
      <c r="P469" s="2">
        <v>28381</v>
      </c>
      <c r="Q469" s="2">
        <v>28574</v>
      </c>
      <c r="R469" s="2">
        <v>28724</v>
      </c>
      <c r="S469" s="2">
        <v>28953</v>
      </c>
      <c r="T469" s="2">
        <v>29152</v>
      </c>
      <c r="U469" s="2">
        <v>29250</v>
      </c>
      <c r="V469" s="2">
        <v>29302</v>
      </c>
      <c r="W469" s="2">
        <v>29123.555262591701</v>
      </c>
      <c r="X469" s="2">
        <v>28974.921072252298</v>
      </c>
      <c r="Y469" s="2">
        <v>28873.8738989841</v>
      </c>
      <c r="Z469" s="2">
        <v>28811.165616563001</v>
      </c>
      <c r="AA469" s="2">
        <v>28788.602013408501</v>
      </c>
      <c r="AB469" s="2">
        <v>28763.528195107199</v>
      </c>
      <c r="AC469" s="2">
        <v>28735.646139714099</v>
      </c>
      <c r="AD469" s="2">
        <v>28703.980877513499</v>
      </c>
      <c r="AE469" s="2">
        <v>28668.339380351299</v>
      </c>
      <c r="AF469" s="2">
        <v>28635.020099664202</v>
      </c>
      <c r="AG469" s="2">
        <v>28604.0595876919</v>
      </c>
      <c r="AH469" s="2">
        <v>28573.034204467102</v>
      </c>
      <c r="AI469" s="2">
        <v>28542.319705904101</v>
      </c>
      <c r="AJ469" s="2">
        <v>28511.759010520898</v>
      </c>
      <c r="AK469" s="2">
        <v>28481.374790151702</v>
      </c>
      <c r="AL469" s="2">
        <v>28451.1718526726</v>
      </c>
      <c r="AM469" s="2">
        <v>28420.940671443099</v>
      </c>
      <c r="AN469" s="2">
        <v>28390.7709652464</v>
      </c>
      <c r="AO469" s="2">
        <v>28360.773888368702</v>
      </c>
      <c r="AP469" s="2">
        <v>28330.985831608101</v>
      </c>
      <c r="AQ469" s="2">
        <v>28301.4651447783</v>
      </c>
      <c r="AR469" s="2"/>
      <c r="AS469" s="2"/>
      <c r="AT469" s="2"/>
      <c r="AU469" s="2"/>
      <c r="AV469" s="2"/>
      <c r="AW469" s="2"/>
      <c r="AX469" s="2"/>
      <c r="AY469" s="2"/>
      <c r="AZ469" s="2"/>
      <c r="BA469" s="2"/>
      <c r="BB469" s="2"/>
      <c r="BC469" s="2"/>
      <c r="BD469" s="2"/>
      <c r="BE469" s="2"/>
      <c r="BF469" s="2"/>
      <c r="BG469" s="2"/>
      <c r="BH469" s="2"/>
    </row>
    <row r="470" spans="1:60">
      <c r="A470" t="s">
        <v>197</v>
      </c>
      <c r="B470" t="s">
        <v>784</v>
      </c>
      <c r="C470" s="2">
        <v>12360</v>
      </c>
      <c r="D470" s="2">
        <v>12802</v>
      </c>
      <c r="E470" s="2">
        <v>13227</v>
      </c>
      <c r="F470" s="2">
        <v>13519</v>
      </c>
      <c r="G470" s="2">
        <v>13773</v>
      </c>
      <c r="H470" s="2">
        <v>13836</v>
      </c>
      <c r="I470" s="2">
        <v>14264</v>
      </c>
      <c r="J470" s="2">
        <v>14752</v>
      </c>
      <c r="K470" s="2">
        <v>14916</v>
      </c>
      <c r="L470" s="2">
        <v>15261</v>
      </c>
      <c r="M470" s="2">
        <v>15483</v>
      </c>
      <c r="N470" s="2">
        <v>15908</v>
      </c>
      <c r="O470" s="2">
        <v>16293</v>
      </c>
      <c r="P470" s="2">
        <v>16846</v>
      </c>
      <c r="Q470" s="2">
        <v>17224</v>
      </c>
      <c r="R470" s="2">
        <v>17652</v>
      </c>
      <c r="S470" s="2">
        <v>18166</v>
      </c>
      <c r="T470" s="2">
        <v>18778</v>
      </c>
      <c r="U470" s="2">
        <v>19468</v>
      </c>
      <c r="V470" s="2">
        <v>20176</v>
      </c>
      <c r="W470" s="2">
        <v>20633.097329498501</v>
      </c>
      <c r="X470" s="2">
        <v>21100.096856742301</v>
      </c>
      <c r="Y470" s="2">
        <v>21586.670741864</v>
      </c>
      <c r="Z470" s="2">
        <v>22084.645330140898</v>
      </c>
      <c r="AA470" s="2">
        <v>22592.956911492998</v>
      </c>
      <c r="AB470" s="2">
        <v>23075.717164406298</v>
      </c>
      <c r="AC470" s="2">
        <v>23550.336276236299</v>
      </c>
      <c r="AD470" s="2">
        <v>24016.3736865147</v>
      </c>
      <c r="AE470" s="2">
        <v>24474.186525414902</v>
      </c>
      <c r="AF470" s="2">
        <v>24919.1618870852</v>
      </c>
      <c r="AG470" s="2">
        <v>25351.496138806098</v>
      </c>
      <c r="AH470" s="2">
        <v>25769.9539288171</v>
      </c>
      <c r="AI470" s="2">
        <v>26175.066808277599</v>
      </c>
      <c r="AJ470" s="2">
        <v>26566.947403919701</v>
      </c>
      <c r="AK470" s="2">
        <v>26945.832288575501</v>
      </c>
      <c r="AL470" s="2">
        <v>27311.936949422699</v>
      </c>
      <c r="AM470" s="2">
        <v>27665.227582107302</v>
      </c>
      <c r="AN470" s="2">
        <v>28006.0540367666</v>
      </c>
      <c r="AO470" s="2">
        <v>28334.8689378942</v>
      </c>
      <c r="AP470" s="2">
        <v>28652.099145493401</v>
      </c>
      <c r="AQ470" s="2">
        <v>28958.275520742602</v>
      </c>
      <c r="AR470" s="2"/>
      <c r="AS470" s="2"/>
      <c r="AT470" s="2"/>
      <c r="AU470" s="2"/>
      <c r="AV470" s="2"/>
      <c r="AW470" s="2"/>
      <c r="AX470" s="2"/>
      <c r="AY470" s="2"/>
      <c r="AZ470" s="2"/>
      <c r="BA470" s="2"/>
      <c r="BB470" s="2"/>
      <c r="BC470" s="2"/>
      <c r="BD470" s="2"/>
      <c r="BE470" s="2"/>
      <c r="BF470" s="2"/>
      <c r="BG470" s="2"/>
      <c r="BH470" s="2"/>
    </row>
    <row r="471" spans="1:60">
      <c r="A471" t="s">
        <v>197</v>
      </c>
      <c r="B471" t="s">
        <v>785</v>
      </c>
      <c r="C471" s="2">
        <v>5244</v>
      </c>
      <c r="D471" s="2">
        <v>5245</v>
      </c>
      <c r="E471" s="2">
        <v>5249</v>
      </c>
      <c r="F471" s="2">
        <v>5249</v>
      </c>
      <c r="G471" s="2">
        <v>5238</v>
      </c>
      <c r="H471" s="2">
        <v>5225</v>
      </c>
      <c r="I471" s="2">
        <v>5223</v>
      </c>
      <c r="J471" s="2">
        <v>5218</v>
      </c>
      <c r="K471" s="2">
        <v>5211</v>
      </c>
      <c r="L471" s="2">
        <v>5204</v>
      </c>
      <c r="M471" s="2">
        <v>5208</v>
      </c>
      <c r="N471" s="2">
        <v>5251</v>
      </c>
      <c r="O471" s="2">
        <v>5290</v>
      </c>
      <c r="P471" s="2">
        <v>5325</v>
      </c>
      <c r="Q471" s="2">
        <v>5342</v>
      </c>
      <c r="R471" s="2">
        <v>5375</v>
      </c>
      <c r="S471" s="2">
        <v>5406</v>
      </c>
      <c r="T471" s="2">
        <v>5433</v>
      </c>
      <c r="U471" s="2">
        <v>5461</v>
      </c>
      <c r="V471" s="2">
        <v>5487</v>
      </c>
      <c r="W471" s="2">
        <v>5486.7268577443101</v>
      </c>
      <c r="X471" s="2">
        <v>5489.8841873773399</v>
      </c>
      <c r="Y471" s="2">
        <v>5496.6722363091203</v>
      </c>
      <c r="Z471" s="2">
        <v>5505.1662097857297</v>
      </c>
      <c r="AA471" s="2">
        <v>5514.9683922143004</v>
      </c>
      <c r="AB471" s="2">
        <v>5522.2363752915098</v>
      </c>
      <c r="AC471" s="2">
        <v>5527.8461454356702</v>
      </c>
      <c r="AD471" s="2">
        <v>5531.6946601038399</v>
      </c>
      <c r="AE471" s="2">
        <v>5533.8838803831004</v>
      </c>
      <c r="AF471" s="2">
        <v>5535.1298654545599</v>
      </c>
      <c r="AG471" s="2">
        <v>5535.49894335114</v>
      </c>
      <c r="AH471" s="2">
        <v>5534.8091062634103</v>
      </c>
      <c r="AI471" s="2">
        <v>5533.1705317894302</v>
      </c>
      <c r="AJ471" s="2">
        <v>5530.6135608219802</v>
      </c>
      <c r="AK471" s="2">
        <v>5527.2205238924998</v>
      </c>
      <c r="AL471" s="2">
        <v>5523.0647179033904</v>
      </c>
      <c r="AM471" s="2">
        <v>5518.1688335754898</v>
      </c>
      <c r="AN471" s="2">
        <v>5512.6270197028598</v>
      </c>
      <c r="AO471" s="2">
        <v>5506.5182019374397</v>
      </c>
      <c r="AP471" s="2">
        <v>5499.8937289945197</v>
      </c>
      <c r="AQ471" s="2">
        <v>5492.8092724907701</v>
      </c>
      <c r="AR471" s="2"/>
      <c r="AS471" s="2"/>
      <c r="AT471" s="2"/>
      <c r="AU471" s="2"/>
      <c r="AV471" s="2"/>
      <c r="AW471" s="2"/>
      <c r="AX471" s="2"/>
      <c r="AY471" s="2"/>
      <c r="AZ471" s="2"/>
      <c r="BA471" s="2"/>
      <c r="BB471" s="2"/>
      <c r="BC471" s="2"/>
      <c r="BD471" s="2"/>
      <c r="BE471" s="2"/>
      <c r="BF471" s="2"/>
      <c r="BG471" s="2"/>
      <c r="BH471" s="2"/>
    </row>
    <row r="472" spans="1:60">
      <c r="A472" t="s">
        <v>197</v>
      </c>
      <c r="B472" t="s">
        <v>786</v>
      </c>
      <c r="C472" s="2">
        <v>9209</v>
      </c>
      <c r="D472" s="2">
        <v>9440</v>
      </c>
      <c r="E472" s="2">
        <v>9666</v>
      </c>
      <c r="F472" s="2">
        <v>9935</v>
      </c>
      <c r="G472" s="2">
        <v>10153</v>
      </c>
      <c r="H472" s="2">
        <v>10348</v>
      </c>
      <c r="I472" s="2">
        <v>10688</v>
      </c>
      <c r="J472" s="2">
        <v>11213</v>
      </c>
      <c r="K472" s="2">
        <v>11966</v>
      </c>
      <c r="L472" s="2">
        <v>12319</v>
      </c>
      <c r="M472" s="2">
        <v>12569</v>
      </c>
      <c r="N472" s="2">
        <v>12735</v>
      </c>
      <c r="O472" s="2">
        <v>12984</v>
      </c>
      <c r="P472" s="2">
        <v>13186</v>
      </c>
      <c r="Q472" s="2">
        <v>13412</v>
      </c>
      <c r="R472" s="2">
        <v>13602</v>
      </c>
      <c r="S472" s="2">
        <v>13830</v>
      </c>
      <c r="T472" s="2">
        <v>13999</v>
      </c>
      <c r="U472" s="2">
        <v>14174</v>
      </c>
      <c r="V472" s="2">
        <v>14454</v>
      </c>
      <c r="W472" s="2">
        <v>14534.870628185599</v>
      </c>
      <c r="X472" s="2">
        <v>14625.426773413001</v>
      </c>
      <c r="Y472" s="2">
        <v>14731.8848220525</v>
      </c>
      <c r="Z472" s="2">
        <v>14847.6079250945</v>
      </c>
      <c r="AA472" s="2">
        <v>14973.569305500099</v>
      </c>
      <c r="AB472" s="2">
        <v>15091.5840833038</v>
      </c>
      <c r="AC472" s="2">
        <v>15201.3332461474</v>
      </c>
      <c r="AD472" s="2">
        <v>15302.867331916599</v>
      </c>
      <c r="AE472" s="2">
        <v>15396.444977392999</v>
      </c>
      <c r="AF472" s="2">
        <v>15489.3013353161</v>
      </c>
      <c r="AG472" s="2">
        <v>15581.5414818687</v>
      </c>
      <c r="AH472" s="2">
        <v>15672.2636437397</v>
      </c>
      <c r="AI472" s="2">
        <v>15761.640019402301</v>
      </c>
      <c r="AJ472" s="2">
        <v>15849.515892338801</v>
      </c>
      <c r="AK472" s="2">
        <v>15935.798970596899</v>
      </c>
      <c r="AL472" s="2">
        <v>16020.4671322881</v>
      </c>
      <c r="AM472" s="2">
        <v>16103.332454093899</v>
      </c>
      <c r="AN472" s="2">
        <v>16184.4042322724</v>
      </c>
      <c r="AO472" s="2">
        <v>16263.664727510601</v>
      </c>
      <c r="AP472" s="2">
        <v>16341.151365821999</v>
      </c>
      <c r="AQ472" s="2">
        <v>16416.825651747298</v>
      </c>
      <c r="AR472" s="2"/>
      <c r="AS472" s="2"/>
      <c r="AT472" s="2"/>
      <c r="AU472" s="2"/>
      <c r="AV472" s="2"/>
      <c r="AW472" s="2"/>
      <c r="AX472" s="2"/>
      <c r="AY472" s="2"/>
      <c r="AZ472" s="2"/>
      <c r="BA472" s="2"/>
      <c r="BB472" s="2"/>
      <c r="BC472" s="2"/>
      <c r="BD472" s="2"/>
      <c r="BE472" s="2"/>
      <c r="BF472" s="2"/>
      <c r="BG472" s="2"/>
      <c r="BH472" s="2"/>
    </row>
    <row r="473" spans="1:60">
      <c r="A473" t="s">
        <v>197</v>
      </c>
      <c r="B473" t="s">
        <v>787</v>
      </c>
      <c r="C473" s="2">
        <v>9717</v>
      </c>
      <c r="D473" s="2">
        <v>9513</v>
      </c>
      <c r="E473" s="2">
        <v>9522</v>
      </c>
      <c r="F473" s="2">
        <v>9400</v>
      </c>
      <c r="G473" s="2">
        <v>9595</v>
      </c>
      <c r="H473" s="2">
        <v>9682</v>
      </c>
      <c r="I473" s="2">
        <v>9793</v>
      </c>
      <c r="J473" s="2">
        <v>10074</v>
      </c>
      <c r="K473" s="2">
        <v>10288</v>
      </c>
      <c r="L473" s="2">
        <v>10584</v>
      </c>
      <c r="M473" s="2">
        <v>10715</v>
      </c>
      <c r="N473" s="2">
        <v>10870</v>
      </c>
      <c r="O473" s="2">
        <v>11050</v>
      </c>
      <c r="P473" s="2">
        <v>11199</v>
      </c>
      <c r="Q473" s="2">
        <v>11213</v>
      </c>
      <c r="R473" s="2">
        <v>11230</v>
      </c>
      <c r="S473" s="2">
        <v>11351</v>
      </c>
      <c r="T473" s="2">
        <v>11441</v>
      </c>
      <c r="U473" s="2">
        <v>11449</v>
      </c>
      <c r="V473" s="2">
        <v>11450</v>
      </c>
      <c r="W473" s="2">
        <v>11484.357317416299</v>
      </c>
      <c r="X473" s="2">
        <v>11543.415022798399</v>
      </c>
      <c r="Y473" s="2">
        <v>11641.1366657575</v>
      </c>
      <c r="Z473" s="2">
        <v>11771.4464806708</v>
      </c>
      <c r="AA473" s="2">
        <v>11939.5637021738</v>
      </c>
      <c r="AB473" s="2">
        <v>12104.282148514199</v>
      </c>
      <c r="AC473" s="2">
        <v>12265.0065741086</v>
      </c>
      <c r="AD473" s="2">
        <v>12421.3096817772</v>
      </c>
      <c r="AE473" s="2">
        <v>12573.495154730201</v>
      </c>
      <c r="AF473" s="2">
        <v>12728.0931812002</v>
      </c>
      <c r="AG473" s="2">
        <v>12885.1632915009</v>
      </c>
      <c r="AH473" s="2">
        <v>13041.968500549599</v>
      </c>
      <c r="AI473" s="2">
        <v>13198.626283866901</v>
      </c>
      <c r="AJ473" s="2">
        <v>13355.2325982243</v>
      </c>
      <c r="AK473" s="2">
        <v>13511.6324290763</v>
      </c>
      <c r="AL473" s="2">
        <v>13667.761396522999</v>
      </c>
      <c r="AM473" s="2">
        <v>13823.334172385399</v>
      </c>
      <c r="AN473" s="2">
        <v>13978.175357452201</v>
      </c>
      <c r="AO473" s="2">
        <v>14132.290476894699</v>
      </c>
      <c r="AP473" s="2">
        <v>14285.650576481799</v>
      </c>
      <c r="AQ473" s="2">
        <v>14438.1705264339</v>
      </c>
      <c r="AR473" s="2"/>
      <c r="AS473" s="2"/>
      <c r="AT473" s="2"/>
      <c r="AU473" s="2"/>
      <c r="AV473" s="2"/>
      <c r="AW473" s="2"/>
      <c r="AX473" s="2"/>
      <c r="AY473" s="2"/>
      <c r="AZ473" s="2"/>
      <c r="BA473" s="2"/>
      <c r="BB473" s="2"/>
      <c r="BC473" s="2"/>
      <c r="BD473" s="2"/>
      <c r="BE473" s="2"/>
      <c r="BF473" s="2"/>
      <c r="BG473" s="2"/>
      <c r="BH473" s="2"/>
    </row>
    <row r="474" spans="1:60">
      <c r="A474" t="s">
        <v>197</v>
      </c>
      <c r="B474" t="s">
        <v>788</v>
      </c>
      <c r="C474" s="2">
        <v>3925</v>
      </c>
      <c r="D474" s="2">
        <v>4073</v>
      </c>
      <c r="E474" s="2">
        <v>4219</v>
      </c>
      <c r="F474" s="2">
        <v>4218</v>
      </c>
      <c r="G474" s="2">
        <v>4187</v>
      </c>
      <c r="H474" s="2">
        <v>4319</v>
      </c>
      <c r="I474" s="2">
        <v>4459</v>
      </c>
      <c r="J474" s="2">
        <v>4595</v>
      </c>
      <c r="K474" s="2">
        <v>4712</v>
      </c>
      <c r="L474" s="2">
        <v>4813</v>
      </c>
      <c r="M474" s="2">
        <v>4951</v>
      </c>
      <c r="N474" s="2">
        <v>4971</v>
      </c>
      <c r="O474" s="2">
        <v>4983</v>
      </c>
      <c r="P474" s="2">
        <v>4967</v>
      </c>
      <c r="Q474" s="2">
        <v>4961</v>
      </c>
      <c r="R474" s="2">
        <v>4970</v>
      </c>
      <c r="S474" s="2">
        <v>5016</v>
      </c>
      <c r="T474" s="2">
        <v>5077</v>
      </c>
      <c r="U474" s="2">
        <v>5148</v>
      </c>
      <c r="V474" s="2">
        <v>5083</v>
      </c>
      <c r="W474" s="2">
        <v>5044.4392295391499</v>
      </c>
      <c r="X474" s="2">
        <v>5019.3620043254696</v>
      </c>
      <c r="Y474" s="2">
        <v>5012.9787471210502</v>
      </c>
      <c r="Z474" s="2">
        <v>5021.9875346294002</v>
      </c>
      <c r="AA474" s="2">
        <v>5049.2358568736699</v>
      </c>
      <c r="AB474" s="2">
        <v>5074.60989016441</v>
      </c>
      <c r="AC474" s="2">
        <v>5097.7476260679396</v>
      </c>
      <c r="AD474" s="2">
        <v>5118.4928629539199</v>
      </c>
      <c r="AE474" s="2">
        <v>5137.0691859806602</v>
      </c>
      <c r="AF474" s="2">
        <v>5155.2100762963901</v>
      </c>
      <c r="AG474" s="2">
        <v>5173.0220554984198</v>
      </c>
      <c r="AH474" s="2">
        <v>5189.2410026727803</v>
      </c>
      <c r="AI474" s="2">
        <v>5204.0053764415798</v>
      </c>
      <c r="AJ474" s="2">
        <v>5217.3588066839802</v>
      </c>
      <c r="AK474" s="2">
        <v>5229.2677835294899</v>
      </c>
      <c r="AL474" s="2">
        <v>5239.7597897358501</v>
      </c>
      <c r="AM474" s="2">
        <v>5248.7698291449196</v>
      </c>
      <c r="AN474" s="2">
        <v>5256.2481918046697</v>
      </c>
      <c r="AO474" s="2">
        <v>5262.2397640154404</v>
      </c>
      <c r="AP474" s="2">
        <v>5266.7652114031998</v>
      </c>
      <c r="AQ474" s="2">
        <v>5269.8287552777201</v>
      </c>
      <c r="AR474" s="2"/>
      <c r="AS474" s="2"/>
      <c r="AT474" s="2"/>
      <c r="AU474" s="2"/>
      <c r="AV474" s="2"/>
      <c r="AW474" s="2"/>
      <c r="AX474" s="2"/>
      <c r="AY474" s="2"/>
      <c r="AZ474" s="2"/>
      <c r="BA474" s="2"/>
      <c r="BB474" s="2"/>
      <c r="BC474" s="2"/>
      <c r="BD474" s="2"/>
      <c r="BE474" s="2"/>
      <c r="BF474" s="2"/>
      <c r="BG474" s="2"/>
      <c r="BH474" s="2"/>
    </row>
    <row r="475" spans="1:60">
      <c r="A475" t="s">
        <v>197</v>
      </c>
      <c r="B475" t="s">
        <v>789</v>
      </c>
      <c r="C475" s="2">
        <v>10268</v>
      </c>
      <c r="D475" s="2">
        <v>10761</v>
      </c>
      <c r="E475" s="2">
        <v>11185</v>
      </c>
      <c r="F475" s="2">
        <v>11532</v>
      </c>
      <c r="G475" s="2">
        <v>12035</v>
      </c>
      <c r="H475" s="2">
        <v>12582</v>
      </c>
      <c r="I475" s="2">
        <v>13092</v>
      </c>
      <c r="J475" s="2">
        <v>13631</v>
      </c>
      <c r="K475" s="2">
        <v>14028</v>
      </c>
      <c r="L475" s="2">
        <v>14337</v>
      </c>
      <c r="M475" s="2">
        <v>14612</v>
      </c>
      <c r="N475" s="2">
        <v>14991</v>
      </c>
      <c r="O475" s="2">
        <v>15409</v>
      </c>
      <c r="P475" s="2">
        <v>15960</v>
      </c>
      <c r="Q475" s="2">
        <v>16618</v>
      </c>
      <c r="R475" s="2">
        <v>17291</v>
      </c>
      <c r="S475" s="2">
        <v>18201</v>
      </c>
      <c r="T475" s="2">
        <v>19151</v>
      </c>
      <c r="U475" s="2">
        <v>20238</v>
      </c>
      <c r="V475" s="2">
        <v>21496</v>
      </c>
      <c r="W475" s="2">
        <v>22256.597231749402</v>
      </c>
      <c r="X475" s="2">
        <v>23050.029941213299</v>
      </c>
      <c r="Y475" s="2">
        <v>23884.4857064102</v>
      </c>
      <c r="Z475" s="2">
        <v>24750.1570544182</v>
      </c>
      <c r="AA475" s="2">
        <v>25645.084455923199</v>
      </c>
      <c r="AB475" s="2">
        <v>26549.186810081701</v>
      </c>
      <c r="AC475" s="2">
        <v>27461.864187885902</v>
      </c>
      <c r="AD475" s="2">
        <v>28383.273315972699</v>
      </c>
      <c r="AE475" s="2">
        <v>29314.883307580902</v>
      </c>
      <c r="AF475" s="2">
        <v>30248.651685906501</v>
      </c>
      <c r="AG475" s="2">
        <v>31185.3056712535</v>
      </c>
      <c r="AH475" s="2">
        <v>32123.408709135099</v>
      </c>
      <c r="AI475" s="2">
        <v>33063.528249622199</v>
      </c>
      <c r="AJ475" s="2">
        <v>34005.711039260597</v>
      </c>
      <c r="AK475" s="2">
        <v>34949.867873814503</v>
      </c>
      <c r="AL475" s="2">
        <v>35896.108556779502</v>
      </c>
      <c r="AM475" s="2">
        <v>36843.814413438398</v>
      </c>
      <c r="AN475" s="2">
        <v>37792.499975487503</v>
      </c>
      <c r="AO475" s="2">
        <v>38742.173428103502</v>
      </c>
      <c r="AP475" s="2">
        <v>39692.460614852498</v>
      </c>
      <c r="AQ475" s="2">
        <v>40643.101831992703</v>
      </c>
      <c r="AR475" s="2"/>
      <c r="AS475" s="2"/>
      <c r="AT475" s="2"/>
      <c r="AU475" s="2"/>
      <c r="AV475" s="2"/>
      <c r="AW475" s="2"/>
      <c r="AX475" s="2"/>
      <c r="AY475" s="2"/>
      <c r="AZ475" s="2"/>
      <c r="BA475" s="2"/>
      <c r="BB475" s="2"/>
      <c r="BC475" s="2"/>
      <c r="BD475" s="2"/>
      <c r="BE475" s="2"/>
      <c r="BF475" s="2"/>
      <c r="BG475" s="2"/>
      <c r="BH475" s="2"/>
    </row>
    <row r="476" spans="1:60">
      <c r="A476" t="s">
        <v>197</v>
      </c>
      <c r="B476" t="s">
        <v>790</v>
      </c>
      <c r="C476" s="2">
        <v>9425</v>
      </c>
      <c r="D476" s="2">
        <v>10257</v>
      </c>
      <c r="E476" s="2">
        <v>11085</v>
      </c>
      <c r="F476" s="2">
        <v>11549</v>
      </c>
      <c r="G476" s="2">
        <v>12046</v>
      </c>
      <c r="H476" s="2">
        <v>12358</v>
      </c>
      <c r="I476" s="2">
        <v>12622</v>
      </c>
      <c r="J476" s="2">
        <v>12798</v>
      </c>
      <c r="K476" s="2">
        <v>12988</v>
      </c>
      <c r="L476" s="2">
        <v>13146</v>
      </c>
      <c r="M476" s="2">
        <v>13223</v>
      </c>
      <c r="N476" s="2">
        <v>13204</v>
      </c>
      <c r="O476" s="2">
        <v>13210</v>
      </c>
      <c r="P476" s="2">
        <v>13193</v>
      </c>
      <c r="Q476" s="2">
        <v>13164</v>
      </c>
      <c r="R476" s="2">
        <v>13150</v>
      </c>
      <c r="S476" s="2">
        <v>13145</v>
      </c>
      <c r="T476" s="2">
        <v>13136</v>
      </c>
      <c r="U476" s="2">
        <v>13135</v>
      </c>
      <c r="V476" s="2">
        <v>13080</v>
      </c>
      <c r="W476" s="2">
        <v>13034.2819082487</v>
      </c>
      <c r="X476" s="2">
        <v>13013.3216172416</v>
      </c>
      <c r="Y476" s="2">
        <v>13017.461539018601</v>
      </c>
      <c r="Z476" s="2">
        <v>13039.146664890701</v>
      </c>
      <c r="AA476" s="2">
        <v>13080.106449126</v>
      </c>
      <c r="AB476" s="2">
        <v>13116.895906723699</v>
      </c>
      <c r="AC476" s="2">
        <v>13148.8482838985</v>
      </c>
      <c r="AD476" s="2">
        <v>13176.1093532302</v>
      </c>
      <c r="AE476" s="2">
        <v>13199.2305423485</v>
      </c>
      <c r="AF476" s="2">
        <v>13222.6295708259</v>
      </c>
      <c r="AG476" s="2">
        <v>13246.6523052801</v>
      </c>
      <c r="AH476" s="2">
        <v>13269.8167058824</v>
      </c>
      <c r="AI476" s="2">
        <v>13292.2822801148</v>
      </c>
      <c r="AJ476" s="2">
        <v>13314.4282102221</v>
      </c>
      <c r="AK476" s="2">
        <v>13336.170709276799</v>
      </c>
      <c r="AL476" s="2">
        <v>13357.618352117899</v>
      </c>
      <c r="AM476" s="2">
        <v>13378.6860927993</v>
      </c>
      <c r="AN476" s="2">
        <v>13399.275344202901</v>
      </c>
      <c r="AO476" s="2">
        <v>13419.468489539</v>
      </c>
      <c r="AP476" s="2">
        <v>13439.2114302718</v>
      </c>
      <c r="AQ476" s="2">
        <v>13458.4182840949</v>
      </c>
      <c r="AR476" s="2"/>
      <c r="AS476" s="2"/>
      <c r="AT476" s="2"/>
      <c r="AU476" s="2"/>
      <c r="AV476" s="2"/>
      <c r="AW476" s="2"/>
      <c r="AX476" s="2"/>
      <c r="AY476" s="2"/>
      <c r="AZ476" s="2"/>
      <c r="BA476" s="2"/>
      <c r="BB476" s="2"/>
      <c r="BC476" s="2"/>
      <c r="BD476" s="2"/>
      <c r="BE476" s="2"/>
      <c r="BF476" s="2"/>
      <c r="BG476" s="2"/>
      <c r="BH476" s="2"/>
    </row>
    <row r="477" spans="1:60">
      <c r="A477" t="s">
        <v>197</v>
      </c>
      <c r="B477" t="s">
        <v>791</v>
      </c>
      <c r="C477" s="2">
        <v>7977</v>
      </c>
      <c r="D477" s="2">
        <v>7940</v>
      </c>
      <c r="E477" s="2">
        <v>7859</v>
      </c>
      <c r="F477" s="2">
        <v>7797</v>
      </c>
      <c r="G477" s="2">
        <v>7736</v>
      </c>
      <c r="H477" s="2">
        <v>7717</v>
      </c>
      <c r="I477" s="2">
        <v>7720</v>
      </c>
      <c r="J477" s="2">
        <v>7717</v>
      </c>
      <c r="K477" s="2">
        <v>7718</v>
      </c>
      <c r="L477" s="2">
        <v>7738</v>
      </c>
      <c r="M477" s="2">
        <v>7761</v>
      </c>
      <c r="N477" s="2">
        <v>7785</v>
      </c>
      <c r="O477" s="2">
        <v>7811</v>
      </c>
      <c r="P477" s="2">
        <v>7830</v>
      </c>
      <c r="Q477" s="2">
        <v>7836</v>
      </c>
      <c r="R477" s="2">
        <v>7846</v>
      </c>
      <c r="S477" s="2">
        <v>7865</v>
      </c>
      <c r="T477" s="2">
        <v>7880</v>
      </c>
      <c r="U477" s="2">
        <v>7897</v>
      </c>
      <c r="V477" s="2">
        <v>7847</v>
      </c>
      <c r="W477" s="2">
        <v>7818.8316663937503</v>
      </c>
      <c r="X477" s="2">
        <v>7793.1191683420702</v>
      </c>
      <c r="Y477" s="2">
        <v>7770.4906783698498</v>
      </c>
      <c r="Z477" s="2">
        <v>7747.7605199279496</v>
      </c>
      <c r="AA477" s="2">
        <v>7723.6033334778404</v>
      </c>
      <c r="AB477" s="2">
        <v>7695.7366890396397</v>
      </c>
      <c r="AC477" s="2">
        <v>7663.7536961184796</v>
      </c>
      <c r="AD477" s="2">
        <v>7627.7205938197903</v>
      </c>
      <c r="AE477" s="2">
        <v>7587.9748097124102</v>
      </c>
      <c r="AF477" s="2">
        <v>7546.6239171750703</v>
      </c>
      <c r="AG477" s="2">
        <v>7503.8207789398602</v>
      </c>
      <c r="AH477" s="2">
        <v>7459.5108188905497</v>
      </c>
      <c r="AI477" s="2">
        <v>7413.98305323774</v>
      </c>
      <c r="AJ477" s="2">
        <v>7367.3514287880998</v>
      </c>
      <c r="AK477" s="2">
        <v>7319.7193321339801</v>
      </c>
      <c r="AL477" s="2">
        <v>7271.1924895168004</v>
      </c>
      <c r="AM477" s="2">
        <v>7221.8349116285099</v>
      </c>
      <c r="AN477" s="2">
        <v>7171.7763068178001</v>
      </c>
      <c r="AO477" s="2">
        <v>7121.1392524901103</v>
      </c>
      <c r="AP477" s="2">
        <v>7070.0330506990304</v>
      </c>
      <c r="AQ477" s="2">
        <v>7018.5471061657699</v>
      </c>
      <c r="AR477" s="2"/>
      <c r="AS477" s="2"/>
      <c r="AT477" s="2"/>
      <c r="AU477" s="2"/>
      <c r="AV477" s="2"/>
      <c r="AW477" s="2"/>
      <c r="AX477" s="2"/>
      <c r="AY477" s="2"/>
      <c r="AZ477" s="2"/>
      <c r="BA477" s="2"/>
      <c r="BB477" s="2"/>
      <c r="BC477" s="2"/>
      <c r="BD477" s="2"/>
      <c r="BE477" s="2"/>
      <c r="BF477" s="2"/>
      <c r="BG477" s="2"/>
      <c r="BH477" s="2"/>
    </row>
    <row r="478" spans="1:60">
      <c r="A478" t="s">
        <v>197</v>
      </c>
      <c r="B478" t="s">
        <v>792</v>
      </c>
      <c r="C478" s="2">
        <v>13601</v>
      </c>
      <c r="D478" s="2">
        <v>13651</v>
      </c>
      <c r="E478" s="2">
        <v>13656</v>
      </c>
      <c r="F478" s="2">
        <v>13766</v>
      </c>
      <c r="G478" s="2">
        <v>13853</v>
      </c>
      <c r="H478" s="2">
        <v>13719</v>
      </c>
      <c r="I478" s="2">
        <v>13864</v>
      </c>
      <c r="J478" s="2">
        <v>13897</v>
      </c>
      <c r="K478" s="2">
        <v>13961</v>
      </c>
      <c r="L478" s="2">
        <v>14075</v>
      </c>
      <c r="M478" s="2">
        <v>14170</v>
      </c>
      <c r="N478" s="2">
        <v>14179</v>
      </c>
      <c r="O478" s="2">
        <v>14174</v>
      </c>
      <c r="P478" s="2">
        <v>14158</v>
      </c>
      <c r="Q478" s="2">
        <v>14133</v>
      </c>
      <c r="R478" s="2">
        <v>14120</v>
      </c>
      <c r="S478" s="2">
        <v>14076</v>
      </c>
      <c r="T478" s="2">
        <v>14009</v>
      </c>
      <c r="U478" s="2">
        <v>13993</v>
      </c>
      <c r="V478" s="2">
        <v>13995</v>
      </c>
      <c r="W478" s="2">
        <v>13996.4372964589</v>
      </c>
      <c r="X478" s="2">
        <v>13997.616065383099</v>
      </c>
      <c r="Y478" s="2">
        <v>14007.672474348799</v>
      </c>
      <c r="Z478" s="2">
        <v>14021.6749259598</v>
      </c>
      <c r="AA478" s="2">
        <v>14039.063010985999</v>
      </c>
      <c r="AB478" s="2">
        <v>14049.9056092058</v>
      </c>
      <c r="AC478" s="2">
        <v>14054.1254814313</v>
      </c>
      <c r="AD478" s="2">
        <v>14052.0640616695</v>
      </c>
      <c r="AE478" s="2">
        <v>14044.471954238499</v>
      </c>
      <c r="AF478" s="2">
        <v>14038.025710694499</v>
      </c>
      <c r="AG478" s="2">
        <v>14033.0718289823</v>
      </c>
      <c r="AH478" s="2">
        <v>14028.861266661899</v>
      </c>
      <c r="AI478" s="2">
        <v>14025.6552569587</v>
      </c>
      <c r="AJ478" s="2">
        <v>14023.2372999823</v>
      </c>
      <c r="AK478" s="2">
        <v>14021.3230423615</v>
      </c>
      <c r="AL478" s="2">
        <v>14019.5877533654</v>
      </c>
      <c r="AM478" s="2">
        <v>14017.6085941287</v>
      </c>
      <c r="AN478" s="2">
        <v>14015.2186388264</v>
      </c>
      <c r="AO478" s="2">
        <v>14012.319072062801</v>
      </c>
      <c r="AP478" s="2">
        <v>14008.8793198413</v>
      </c>
      <c r="AQ478" s="2">
        <v>14004.9178108873</v>
      </c>
      <c r="AR478" s="2"/>
      <c r="AS478" s="2"/>
      <c r="AT478" s="2"/>
      <c r="AU478" s="2"/>
      <c r="AV478" s="2"/>
      <c r="AW478" s="2"/>
      <c r="AX478" s="2"/>
      <c r="AY478" s="2"/>
      <c r="AZ478" s="2"/>
      <c r="BA478" s="2"/>
      <c r="BB478" s="2"/>
      <c r="BC478" s="2"/>
      <c r="BD478" s="2"/>
      <c r="BE478" s="2"/>
      <c r="BF478" s="2"/>
      <c r="BG478" s="2"/>
      <c r="BH478" s="2"/>
    </row>
    <row r="479" spans="1:60">
      <c r="A479" t="s">
        <v>197</v>
      </c>
      <c r="B479" t="s">
        <v>793</v>
      </c>
      <c r="C479" s="2">
        <v>3371</v>
      </c>
      <c r="D479" s="2">
        <v>3404</v>
      </c>
      <c r="E479" s="2">
        <v>3419</v>
      </c>
      <c r="F479" s="2">
        <v>3416</v>
      </c>
      <c r="G479" s="2">
        <v>3420</v>
      </c>
      <c r="H479" s="2">
        <v>3440</v>
      </c>
      <c r="I479" s="2">
        <v>3441</v>
      </c>
      <c r="J479" s="2">
        <v>3474</v>
      </c>
      <c r="K479" s="2">
        <v>3536</v>
      </c>
      <c r="L479" s="2">
        <v>3565</v>
      </c>
      <c r="M479" s="2">
        <v>3596</v>
      </c>
      <c r="N479" s="2">
        <v>3608</v>
      </c>
      <c r="O479" s="2">
        <v>3620</v>
      </c>
      <c r="P479" s="2">
        <v>3618</v>
      </c>
      <c r="Q479" s="2">
        <v>3614</v>
      </c>
      <c r="R479" s="2">
        <v>3619</v>
      </c>
      <c r="S479" s="2">
        <v>3634</v>
      </c>
      <c r="T479" s="2">
        <v>3613</v>
      </c>
      <c r="U479" s="2">
        <v>3592</v>
      </c>
      <c r="V479" s="2">
        <v>3617</v>
      </c>
      <c r="W479" s="2">
        <v>3620.71765361916</v>
      </c>
      <c r="X479" s="2">
        <v>3626.7120501425702</v>
      </c>
      <c r="Y479" s="2">
        <v>3637.5873604276699</v>
      </c>
      <c r="Z479" s="2">
        <v>3652.3062905803699</v>
      </c>
      <c r="AA479" s="2">
        <v>3670.6842978018599</v>
      </c>
      <c r="AB479" s="2">
        <v>3689.2222708055301</v>
      </c>
      <c r="AC479" s="2">
        <v>3707.5759756474699</v>
      </c>
      <c r="AD479" s="2">
        <v>3725.5180077066998</v>
      </c>
      <c r="AE479" s="2">
        <v>3742.9564700081501</v>
      </c>
      <c r="AF479" s="2">
        <v>3760.2926351699198</v>
      </c>
      <c r="AG479" s="2">
        <v>3777.5463472080901</v>
      </c>
      <c r="AH479" s="2">
        <v>3794.4141815196299</v>
      </c>
      <c r="AI479" s="2">
        <v>3810.9111207207202</v>
      </c>
      <c r="AJ479" s="2">
        <v>3826.9683574112801</v>
      </c>
      <c r="AK479" s="2">
        <v>3842.5578441786301</v>
      </c>
      <c r="AL479" s="2">
        <v>3857.6476128354898</v>
      </c>
      <c r="AM479" s="2">
        <v>3872.1838220182299</v>
      </c>
      <c r="AN479" s="2">
        <v>3886.1346851836201</v>
      </c>
      <c r="AO479" s="2">
        <v>3899.4738018504099</v>
      </c>
      <c r="AP479" s="2">
        <v>3912.18554954399</v>
      </c>
      <c r="AQ479" s="2">
        <v>3924.2500401449902</v>
      </c>
      <c r="AR479" s="2"/>
      <c r="AS479" s="2"/>
      <c r="AT479" s="2"/>
      <c r="AU479" s="2"/>
      <c r="AV479" s="2"/>
      <c r="AW479" s="2"/>
      <c r="AX479" s="2"/>
      <c r="AY479" s="2"/>
      <c r="AZ479" s="2"/>
      <c r="BA479" s="2"/>
      <c r="BB479" s="2"/>
      <c r="BC479" s="2"/>
      <c r="BD479" s="2"/>
      <c r="BE479" s="2"/>
      <c r="BF479" s="2"/>
      <c r="BG479" s="2"/>
      <c r="BH479" s="2"/>
    </row>
    <row r="480" spans="1:60">
      <c r="A480" t="s">
        <v>197</v>
      </c>
      <c r="B480" t="s">
        <v>794</v>
      </c>
      <c r="C480" s="2">
        <v>3277</v>
      </c>
      <c r="D480" s="2">
        <v>3312</v>
      </c>
      <c r="E480" s="2">
        <v>3341</v>
      </c>
      <c r="F480" s="2">
        <v>3348</v>
      </c>
      <c r="G480" s="2">
        <v>3335</v>
      </c>
      <c r="H480" s="2">
        <v>3323</v>
      </c>
      <c r="I480" s="2">
        <v>3380</v>
      </c>
      <c r="J480" s="2">
        <v>3415</v>
      </c>
      <c r="K480" s="2">
        <v>3428</v>
      </c>
      <c r="L480" s="2">
        <v>3457</v>
      </c>
      <c r="M480" s="2">
        <v>3496</v>
      </c>
      <c r="N480" s="2">
        <v>3506</v>
      </c>
      <c r="O480" s="2">
        <v>3527</v>
      </c>
      <c r="P480" s="2">
        <v>3544</v>
      </c>
      <c r="Q480" s="2">
        <v>3574</v>
      </c>
      <c r="R480" s="2">
        <v>3606</v>
      </c>
      <c r="S480" s="2">
        <v>3628</v>
      </c>
      <c r="T480" s="2">
        <v>3683</v>
      </c>
      <c r="U480" s="2">
        <v>3715</v>
      </c>
      <c r="V480" s="2">
        <v>3744</v>
      </c>
      <c r="W480" s="2">
        <v>3753.0107723763499</v>
      </c>
      <c r="X480" s="2">
        <v>3762.5062885767002</v>
      </c>
      <c r="Y480" s="2">
        <v>3774.42635934605</v>
      </c>
      <c r="Z480" s="2">
        <v>3787.81353346582</v>
      </c>
      <c r="AA480" s="2">
        <v>3802.8957531104802</v>
      </c>
      <c r="AB480" s="2">
        <v>3815.57337087422</v>
      </c>
      <c r="AC480" s="2">
        <v>3825.6329743257602</v>
      </c>
      <c r="AD480" s="2">
        <v>3833.0123798204299</v>
      </c>
      <c r="AE480" s="2">
        <v>3837.7896614932802</v>
      </c>
      <c r="AF480" s="2">
        <v>3839.7065854377602</v>
      </c>
      <c r="AG480" s="2">
        <v>3838.8397849890898</v>
      </c>
      <c r="AH480" s="2">
        <v>3834.98812516729</v>
      </c>
      <c r="AI480" s="2">
        <v>3828.2793311238502</v>
      </c>
      <c r="AJ480" s="2">
        <v>3818.8259789638</v>
      </c>
      <c r="AK480" s="2">
        <v>3806.7459591294701</v>
      </c>
      <c r="AL480" s="2">
        <v>3792.18127321156</v>
      </c>
      <c r="AM480" s="2">
        <v>3775.2579719226601</v>
      </c>
      <c r="AN480" s="2">
        <v>3756.1772745949902</v>
      </c>
      <c r="AO480" s="2">
        <v>3735.1454398730598</v>
      </c>
      <c r="AP480" s="2">
        <v>3712.4063524497201</v>
      </c>
      <c r="AQ480" s="2">
        <v>3688.1957689764599</v>
      </c>
      <c r="AR480" s="2"/>
      <c r="AS480" s="2"/>
      <c r="AT480" s="2"/>
      <c r="AU480" s="2"/>
      <c r="AV480" s="2"/>
      <c r="AW480" s="2"/>
      <c r="AX480" s="2"/>
      <c r="AY480" s="2"/>
      <c r="AZ480" s="2"/>
      <c r="BA480" s="2"/>
      <c r="BB480" s="2"/>
      <c r="BC480" s="2"/>
      <c r="BD480" s="2"/>
      <c r="BE480" s="2"/>
      <c r="BF480" s="2"/>
      <c r="BG480" s="2"/>
      <c r="BH480" s="2"/>
    </row>
    <row r="481" spans="1:60">
      <c r="A481" t="s">
        <v>197</v>
      </c>
      <c r="B481" t="s">
        <v>795</v>
      </c>
      <c r="C481" s="2">
        <v>6528</v>
      </c>
      <c r="D481" s="2">
        <v>6572</v>
      </c>
      <c r="E481" s="2">
        <v>6501</v>
      </c>
      <c r="F481" s="2">
        <v>6491</v>
      </c>
      <c r="G481" s="2">
        <v>6494</v>
      </c>
      <c r="H481" s="2">
        <v>6512</v>
      </c>
      <c r="I481" s="2">
        <v>6603</v>
      </c>
      <c r="J481" s="2">
        <v>6695</v>
      </c>
      <c r="K481" s="2">
        <v>6766</v>
      </c>
      <c r="L481" s="2">
        <v>6836</v>
      </c>
      <c r="M481" s="2">
        <v>6843</v>
      </c>
      <c r="N481" s="2">
        <v>6899</v>
      </c>
      <c r="O481" s="2">
        <v>6975</v>
      </c>
      <c r="P481" s="2">
        <v>7072</v>
      </c>
      <c r="Q481" s="2">
        <v>7129</v>
      </c>
      <c r="R481" s="2">
        <v>7195</v>
      </c>
      <c r="S481" s="2">
        <v>7238</v>
      </c>
      <c r="T481" s="2">
        <v>7299</v>
      </c>
      <c r="U481" s="2">
        <v>7339</v>
      </c>
      <c r="V481" s="2">
        <v>7360</v>
      </c>
      <c r="W481" s="2">
        <v>7391.3788394206404</v>
      </c>
      <c r="X481" s="2">
        <v>7426.9036470615201</v>
      </c>
      <c r="Y481" s="2">
        <v>7474.3356458530998</v>
      </c>
      <c r="Z481" s="2">
        <v>7531.3832360080496</v>
      </c>
      <c r="AA481" s="2">
        <v>7597.4748525333598</v>
      </c>
      <c r="AB481" s="2">
        <v>7664.3530757551298</v>
      </c>
      <c r="AC481" s="2">
        <v>7731.3993399289502</v>
      </c>
      <c r="AD481" s="2">
        <v>7798.2733843676197</v>
      </c>
      <c r="AE481" s="2">
        <v>7865.0333365636598</v>
      </c>
      <c r="AF481" s="2">
        <v>7932.2160691498302</v>
      </c>
      <c r="AG481" s="2">
        <v>7999.9887240674398</v>
      </c>
      <c r="AH481" s="2">
        <v>8067.8756134476998</v>
      </c>
      <c r="AI481" s="2">
        <v>8136.1367613992397</v>
      </c>
      <c r="AJ481" s="2">
        <v>8204.7555560985693</v>
      </c>
      <c r="AK481" s="2">
        <v>8273.7702449259104</v>
      </c>
      <c r="AL481" s="2">
        <v>8343.20954456445</v>
      </c>
      <c r="AM481" s="2">
        <v>8413.03491316906</v>
      </c>
      <c r="AN481" s="2">
        <v>8483.2628144049395</v>
      </c>
      <c r="AO481" s="2">
        <v>8553.8827605051792</v>
      </c>
      <c r="AP481" s="2">
        <v>8624.8718127046104</v>
      </c>
      <c r="AQ481" s="2">
        <v>8696.1621136674294</v>
      </c>
      <c r="AR481" s="2"/>
      <c r="AS481" s="2"/>
      <c r="AT481" s="2"/>
      <c r="AU481" s="2"/>
      <c r="AV481" s="2"/>
      <c r="AW481" s="2"/>
      <c r="AX481" s="2"/>
      <c r="AY481" s="2"/>
      <c r="AZ481" s="2"/>
      <c r="BA481" s="2"/>
      <c r="BB481" s="2"/>
      <c r="BC481" s="2"/>
      <c r="BD481" s="2"/>
      <c r="BE481" s="2"/>
      <c r="BF481" s="2"/>
      <c r="BG481" s="2"/>
      <c r="BH481" s="2"/>
    </row>
    <row r="482" spans="1:60">
      <c r="A482" t="s">
        <v>197</v>
      </c>
      <c r="B482" t="s">
        <v>796</v>
      </c>
      <c r="C482" s="2">
        <v>17898</v>
      </c>
      <c r="D482" s="2">
        <v>18318</v>
      </c>
      <c r="E482" s="2">
        <v>18815</v>
      </c>
      <c r="F482" s="2">
        <v>19159</v>
      </c>
      <c r="G482" s="2">
        <v>19134</v>
      </c>
      <c r="H482" s="2">
        <v>19169</v>
      </c>
      <c r="I482" s="2">
        <v>19277</v>
      </c>
      <c r="J482" s="2">
        <v>19366</v>
      </c>
      <c r="K482" s="2">
        <v>19464</v>
      </c>
      <c r="L482" s="2">
        <v>19603</v>
      </c>
      <c r="M482" s="2">
        <v>19685</v>
      </c>
      <c r="N482" s="2">
        <v>19724</v>
      </c>
      <c r="O482" s="2">
        <v>19781</v>
      </c>
      <c r="P482" s="2">
        <v>19819</v>
      </c>
      <c r="Q482" s="2">
        <v>19842</v>
      </c>
      <c r="R482" s="2">
        <v>19889</v>
      </c>
      <c r="S482" s="2">
        <v>19927</v>
      </c>
      <c r="T482" s="2">
        <v>19966</v>
      </c>
      <c r="U482" s="2">
        <v>20001</v>
      </c>
      <c r="V482" s="2">
        <v>20035</v>
      </c>
      <c r="W482" s="2">
        <v>19888.6496694257</v>
      </c>
      <c r="X482" s="2">
        <v>19756.911478886901</v>
      </c>
      <c r="Y482" s="2">
        <v>19644.381005825799</v>
      </c>
      <c r="Z482" s="2">
        <v>19542.960592683401</v>
      </c>
      <c r="AA482" s="2">
        <v>19453.266737986702</v>
      </c>
      <c r="AB482" s="2">
        <v>19353.9833232255</v>
      </c>
      <c r="AC482" s="2">
        <v>19244.5184067958</v>
      </c>
      <c r="AD482" s="2">
        <v>19124.9449290866</v>
      </c>
      <c r="AE482" s="2">
        <v>18995.638897895598</v>
      </c>
      <c r="AF482" s="2">
        <v>18865.4957156255</v>
      </c>
      <c r="AG482" s="2">
        <v>18734.544628820098</v>
      </c>
      <c r="AH482" s="2">
        <v>18601.500322317399</v>
      </c>
      <c r="AI482" s="2">
        <v>18466.4490085209</v>
      </c>
      <c r="AJ482" s="2">
        <v>18329.2534431817</v>
      </c>
      <c r="AK482" s="2">
        <v>18189.743862476102</v>
      </c>
      <c r="AL482" s="2">
        <v>18047.9157173819</v>
      </c>
      <c r="AM482" s="2">
        <v>17903.570974326201</v>
      </c>
      <c r="AN482" s="2">
        <v>17756.797049820801</v>
      </c>
      <c r="AO482" s="2">
        <v>17607.670597361099</v>
      </c>
      <c r="AP482" s="2">
        <v>17456.356578323699</v>
      </c>
      <c r="AQ482" s="2">
        <v>17302.9947554555</v>
      </c>
      <c r="AR482" s="2"/>
      <c r="AS482" s="2"/>
      <c r="AT482" s="2"/>
      <c r="AU482" s="2"/>
      <c r="AV482" s="2"/>
      <c r="AW482" s="2"/>
      <c r="AX482" s="2"/>
      <c r="AY482" s="2"/>
      <c r="AZ482" s="2"/>
      <c r="BA482" s="2"/>
      <c r="BB482" s="2"/>
      <c r="BC482" s="2"/>
      <c r="BD482" s="2"/>
      <c r="BE482" s="2"/>
      <c r="BF482" s="2"/>
      <c r="BG482" s="2"/>
      <c r="BH482" s="2"/>
    </row>
    <row r="483" spans="1:60">
      <c r="A483" t="s">
        <v>197</v>
      </c>
      <c r="B483" t="s">
        <v>797</v>
      </c>
      <c r="C483" s="2">
        <v>5388</v>
      </c>
      <c r="D483" s="2">
        <v>5388</v>
      </c>
      <c r="E483" s="2">
        <v>5379</v>
      </c>
      <c r="F483" s="2">
        <v>5370</v>
      </c>
      <c r="G483" s="2">
        <v>5418</v>
      </c>
      <c r="H483" s="2">
        <v>5480</v>
      </c>
      <c r="I483" s="2">
        <v>5541</v>
      </c>
      <c r="J483" s="2">
        <v>5672</v>
      </c>
      <c r="K483" s="2">
        <v>5825</v>
      </c>
      <c r="L483" s="2">
        <v>5972</v>
      </c>
      <c r="M483" s="2">
        <v>6096</v>
      </c>
      <c r="N483" s="2">
        <v>6168</v>
      </c>
      <c r="O483" s="2">
        <v>6215</v>
      </c>
      <c r="P483" s="2">
        <v>6148</v>
      </c>
      <c r="Q483" s="2">
        <v>6035</v>
      </c>
      <c r="R483" s="2">
        <v>5941</v>
      </c>
      <c r="S483" s="2">
        <v>5876</v>
      </c>
      <c r="T483" s="2">
        <v>5822</v>
      </c>
      <c r="U483" s="2">
        <v>5782</v>
      </c>
      <c r="V483" s="2">
        <v>5755</v>
      </c>
      <c r="W483" s="2">
        <v>5715.0696216963397</v>
      </c>
      <c r="X483" s="2">
        <v>5677.3065863390802</v>
      </c>
      <c r="Y483" s="2">
        <v>5648.2809726130899</v>
      </c>
      <c r="Z483" s="2">
        <v>5626.3456521268499</v>
      </c>
      <c r="AA483" s="2">
        <v>5612.0625799751197</v>
      </c>
      <c r="AB483" s="2">
        <v>5596.2127382499002</v>
      </c>
      <c r="AC483" s="2">
        <v>5578.4739392228803</v>
      </c>
      <c r="AD483" s="2">
        <v>5558.8090974958004</v>
      </c>
      <c r="AE483" s="2">
        <v>5537.2641978721103</v>
      </c>
      <c r="AF483" s="2">
        <v>5515.4620346431002</v>
      </c>
      <c r="AG483" s="2">
        <v>5493.5435907033998</v>
      </c>
      <c r="AH483" s="2">
        <v>5470.9860841465497</v>
      </c>
      <c r="AI483" s="2">
        <v>5447.8871026106499</v>
      </c>
      <c r="AJ483" s="2">
        <v>5424.2170004834497</v>
      </c>
      <c r="AK483" s="2">
        <v>5399.9147036410304</v>
      </c>
      <c r="AL483" s="2">
        <v>5374.9384718296096</v>
      </c>
      <c r="AM483" s="2">
        <v>5349.2149276549999</v>
      </c>
      <c r="AN483" s="2">
        <v>5322.7323532126602</v>
      </c>
      <c r="AO483" s="2">
        <v>5295.4909864723004</v>
      </c>
      <c r="AP483" s="2">
        <v>5267.4919185891404</v>
      </c>
      <c r="AQ483" s="2">
        <v>5238.7388447409503</v>
      </c>
      <c r="AR483" s="2"/>
      <c r="AS483" s="2"/>
      <c r="AT483" s="2"/>
      <c r="AU483" s="2"/>
      <c r="AV483" s="2"/>
      <c r="AW483" s="2"/>
      <c r="AX483" s="2"/>
      <c r="AY483" s="2"/>
      <c r="AZ483" s="2"/>
      <c r="BA483" s="2"/>
      <c r="BB483" s="2"/>
      <c r="BC483" s="2"/>
      <c r="BD483" s="2"/>
      <c r="BE483" s="2"/>
      <c r="BF483" s="2"/>
      <c r="BG483" s="2"/>
      <c r="BH483" s="2"/>
    </row>
    <row r="484" spans="1:60">
      <c r="A484" t="s">
        <v>197</v>
      </c>
      <c r="B484" t="s">
        <v>798</v>
      </c>
      <c r="C484" s="2">
        <v>8042</v>
      </c>
      <c r="D484" s="2">
        <v>8027</v>
      </c>
      <c r="E484" s="2">
        <v>7956</v>
      </c>
      <c r="F484" s="2">
        <v>7865</v>
      </c>
      <c r="G484" s="2">
        <v>7863</v>
      </c>
      <c r="H484" s="2">
        <v>7853</v>
      </c>
      <c r="I484" s="2">
        <v>7833</v>
      </c>
      <c r="J484" s="2">
        <v>7927</v>
      </c>
      <c r="K484" s="2">
        <v>7976</v>
      </c>
      <c r="L484" s="2">
        <v>8011</v>
      </c>
      <c r="M484" s="2">
        <v>8110</v>
      </c>
      <c r="N484" s="2">
        <v>8220</v>
      </c>
      <c r="O484" s="2">
        <v>8299</v>
      </c>
      <c r="P484" s="2">
        <v>8360</v>
      </c>
      <c r="Q484" s="2">
        <v>8377</v>
      </c>
      <c r="R484" s="2">
        <v>8403</v>
      </c>
      <c r="S484" s="2">
        <v>8413</v>
      </c>
      <c r="T484" s="2">
        <v>8401</v>
      </c>
      <c r="U484" s="2">
        <v>8411</v>
      </c>
      <c r="V484" s="2">
        <v>8427</v>
      </c>
      <c r="W484" s="2">
        <v>8408.2501173623605</v>
      </c>
      <c r="X484" s="2">
        <v>8391.2706645110193</v>
      </c>
      <c r="Y484" s="2">
        <v>8379.9005532182691</v>
      </c>
      <c r="Z484" s="2">
        <v>8371.1490958744307</v>
      </c>
      <c r="AA484" s="2">
        <v>8364.1508920146098</v>
      </c>
      <c r="AB484" s="2">
        <v>8354.3828256474608</v>
      </c>
      <c r="AC484" s="2">
        <v>8341.3871630976992</v>
      </c>
      <c r="AD484" s="2">
        <v>8325.0540078768008</v>
      </c>
      <c r="AE484" s="2">
        <v>8305.3410246362291</v>
      </c>
      <c r="AF484" s="2">
        <v>8285.2429328995404</v>
      </c>
      <c r="AG484" s="2">
        <v>8264.8383206472008</v>
      </c>
      <c r="AH484" s="2">
        <v>8243.8815035031403</v>
      </c>
      <c r="AI484" s="2">
        <v>8222.5899222768494</v>
      </c>
      <c r="AJ484" s="2">
        <v>8201.0285838417803</v>
      </c>
      <c r="AK484" s="2">
        <v>8179.1970221443098</v>
      </c>
      <c r="AL484" s="2">
        <v>8157.1052259821699</v>
      </c>
      <c r="AM484" s="2">
        <v>8134.6632433364603</v>
      </c>
      <c r="AN484" s="2">
        <v>8111.8837513610897</v>
      </c>
      <c r="AO484" s="2">
        <v>8088.7581845719396</v>
      </c>
      <c r="AP484" s="2">
        <v>8065.2712282108996</v>
      </c>
      <c r="AQ484" s="2">
        <v>8041.4298429158298</v>
      </c>
      <c r="AR484" s="2"/>
      <c r="AS484" s="2"/>
      <c r="AT484" s="2"/>
      <c r="AU484" s="2"/>
      <c r="AV484" s="2"/>
      <c r="AW484" s="2"/>
      <c r="AX484" s="2"/>
      <c r="AY484" s="2"/>
      <c r="AZ484" s="2"/>
      <c r="BA484" s="2"/>
      <c r="BB484" s="2"/>
      <c r="BC484" s="2"/>
      <c r="BD484" s="2"/>
      <c r="BE484" s="2"/>
      <c r="BF484" s="2"/>
      <c r="BG484" s="2"/>
      <c r="BH484" s="2"/>
    </row>
    <row r="485" spans="1:60">
      <c r="A485" t="s">
        <v>197</v>
      </c>
      <c r="B485" t="s">
        <v>799</v>
      </c>
      <c r="C485" s="2">
        <v>4443</v>
      </c>
      <c r="D485" s="2">
        <v>4642</v>
      </c>
      <c r="E485" s="2">
        <v>4812</v>
      </c>
      <c r="F485" s="2">
        <v>4987</v>
      </c>
      <c r="G485" s="2">
        <v>5134</v>
      </c>
      <c r="H485" s="2">
        <v>5188</v>
      </c>
      <c r="I485" s="2">
        <v>5226</v>
      </c>
      <c r="J485" s="2">
        <v>5284</v>
      </c>
      <c r="K485" s="2">
        <v>5401</v>
      </c>
      <c r="L485" s="2">
        <v>5470</v>
      </c>
      <c r="M485" s="2">
        <v>5459</v>
      </c>
      <c r="N485" s="2">
        <v>5458</v>
      </c>
      <c r="O485" s="2">
        <v>5465</v>
      </c>
      <c r="P485" s="2">
        <v>5464</v>
      </c>
      <c r="Q485" s="2">
        <v>5469</v>
      </c>
      <c r="R485" s="2">
        <v>5480</v>
      </c>
      <c r="S485" s="2">
        <v>5498</v>
      </c>
      <c r="T485" s="2">
        <v>5528</v>
      </c>
      <c r="U485" s="2">
        <v>5565</v>
      </c>
      <c r="V485" s="2">
        <v>5603</v>
      </c>
      <c r="W485" s="2">
        <v>5639.6342118954699</v>
      </c>
      <c r="X485" s="2">
        <v>5680.7714981987101</v>
      </c>
      <c r="Y485" s="2">
        <v>5727.3031264326701</v>
      </c>
      <c r="Z485" s="2">
        <v>5776.7603571904901</v>
      </c>
      <c r="AA485" s="2">
        <v>5827.6049066667201</v>
      </c>
      <c r="AB485" s="2">
        <v>5878.5610352521498</v>
      </c>
      <c r="AC485" s="2">
        <v>5929.1228817645497</v>
      </c>
      <c r="AD485" s="2">
        <v>5978.8592369287098</v>
      </c>
      <c r="AE485" s="2">
        <v>6027.6195990232</v>
      </c>
      <c r="AF485" s="2">
        <v>6076.5146147354799</v>
      </c>
      <c r="AG485" s="2">
        <v>6125.5076910696398</v>
      </c>
      <c r="AH485" s="2">
        <v>6174.4777580455902</v>
      </c>
      <c r="AI485" s="2">
        <v>6223.5850602220598</v>
      </c>
      <c r="AJ485" s="2">
        <v>6272.8108192008003</v>
      </c>
      <c r="AK485" s="2">
        <v>6322.1644694462702</v>
      </c>
      <c r="AL485" s="2">
        <v>6371.67935148796</v>
      </c>
      <c r="AM485" s="2">
        <v>6421.4170259391003</v>
      </c>
      <c r="AN485" s="2">
        <v>6471.4978984958798</v>
      </c>
      <c r="AO485" s="2">
        <v>6521.9987915274196</v>
      </c>
      <c r="AP485" s="2">
        <v>6572.9845548469502</v>
      </c>
      <c r="AQ485" s="2">
        <v>6624.4667933564897</v>
      </c>
      <c r="AR485" s="2"/>
      <c r="AS485" s="2"/>
      <c r="AT485" s="2"/>
      <c r="AU485" s="2"/>
      <c r="AV485" s="2"/>
      <c r="AW485" s="2"/>
      <c r="AX485" s="2"/>
      <c r="AY485" s="2"/>
      <c r="AZ485" s="2"/>
      <c r="BA485" s="2"/>
      <c r="BB485" s="2"/>
      <c r="BC485" s="2"/>
      <c r="BD485" s="2"/>
      <c r="BE485" s="2"/>
      <c r="BF485" s="2"/>
      <c r="BG485" s="2"/>
      <c r="BH485" s="2"/>
    </row>
    <row r="486" spans="1:60">
      <c r="A486" t="s">
        <v>197</v>
      </c>
      <c r="B486" t="s">
        <v>800</v>
      </c>
      <c r="C486" s="2">
        <v>8143</v>
      </c>
      <c r="D486" s="2">
        <v>8996</v>
      </c>
      <c r="E486" s="2">
        <v>9865</v>
      </c>
      <c r="F486" s="2">
        <v>10413</v>
      </c>
      <c r="G486" s="2">
        <v>11018</v>
      </c>
      <c r="H486" s="2">
        <v>11507</v>
      </c>
      <c r="I486" s="2">
        <v>12155</v>
      </c>
      <c r="J486" s="2">
        <v>12871</v>
      </c>
      <c r="K486" s="2">
        <v>13320</v>
      </c>
      <c r="L486" s="2">
        <v>13716</v>
      </c>
      <c r="M486" s="2">
        <v>14042</v>
      </c>
      <c r="N486" s="2">
        <v>14525</v>
      </c>
      <c r="O486" s="2">
        <v>15179</v>
      </c>
      <c r="P486" s="2">
        <v>15994</v>
      </c>
      <c r="Q486" s="2">
        <v>16641</v>
      </c>
      <c r="R486" s="2">
        <v>17384</v>
      </c>
      <c r="S486" s="2">
        <v>17830</v>
      </c>
      <c r="T486" s="2">
        <v>18591</v>
      </c>
      <c r="U486" s="2">
        <v>19112</v>
      </c>
      <c r="V486" s="2">
        <v>19533</v>
      </c>
      <c r="W486" s="2">
        <v>20067.5361993468</v>
      </c>
      <c r="X486" s="2">
        <v>20622.493799227399</v>
      </c>
      <c r="Y486" s="2">
        <v>21218.5956367613</v>
      </c>
      <c r="Z486" s="2">
        <v>21850.237606507199</v>
      </c>
      <c r="AA486" s="2">
        <v>22515.993821851502</v>
      </c>
      <c r="AB486" s="2">
        <v>23196.744470866201</v>
      </c>
      <c r="AC486" s="2">
        <v>23891.842741349399</v>
      </c>
      <c r="AD486" s="2">
        <v>24601.0267424825</v>
      </c>
      <c r="AE486" s="2">
        <v>25324.849264631899</v>
      </c>
      <c r="AF486" s="2">
        <v>26050.604607761201</v>
      </c>
      <c r="AG486" s="2">
        <v>26778.321827201598</v>
      </c>
      <c r="AH486" s="2">
        <v>27507.045902221202</v>
      </c>
      <c r="AI486" s="2">
        <v>28237.4376920879</v>
      </c>
      <c r="AJ486" s="2">
        <v>28969.541142157701</v>
      </c>
      <c r="AK486" s="2">
        <v>29703.451014303399</v>
      </c>
      <c r="AL486" s="2">
        <v>30439.116502716399</v>
      </c>
      <c r="AM486" s="2">
        <v>31176.152184650498</v>
      </c>
      <c r="AN486" s="2">
        <v>31914.522262915201</v>
      </c>
      <c r="AO486" s="2">
        <v>32653.945217402499</v>
      </c>
      <c r="AP486" s="2">
        <v>33394.324551445097</v>
      </c>
      <c r="AQ486" s="2">
        <v>34135.306382004099</v>
      </c>
      <c r="AR486" s="2"/>
      <c r="AS486" s="2"/>
      <c r="AT486" s="2"/>
      <c r="AU486" s="2"/>
      <c r="AV486" s="2"/>
      <c r="AW486" s="2"/>
      <c r="AX486" s="2"/>
      <c r="AY486" s="2"/>
      <c r="AZ486" s="2"/>
      <c r="BA486" s="2"/>
      <c r="BB486" s="2"/>
      <c r="BC486" s="2"/>
      <c r="BD486" s="2"/>
      <c r="BE486" s="2"/>
      <c r="BF486" s="2"/>
      <c r="BG486" s="2"/>
      <c r="BH486" s="2"/>
    </row>
    <row r="487" spans="1:60">
      <c r="A487" t="s">
        <v>197</v>
      </c>
      <c r="B487" t="s">
        <v>801</v>
      </c>
      <c r="C487" s="2">
        <v>10170</v>
      </c>
      <c r="D487" s="2">
        <v>9998</v>
      </c>
      <c r="E487" s="2">
        <v>9919</v>
      </c>
      <c r="F487" s="2">
        <v>9918</v>
      </c>
      <c r="G487" s="2">
        <v>9893</v>
      </c>
      <c r="H487" s="2">
        <v>9822</v>
      </c>
      <c r="I487" s="2">
        <v>9771</v>
      </c>
      <c r="J487" s="2">
        <v>9804</v>
      </c>
      <c r="K487" s="2">
        <v>9868</v>
      </c>
      <c r="L487" s="2">
        <v>9917</v>
      </c>
      <c r="M487" s="2">
        <v>9964</v>
      </c>
      <c r="N487" s="2">
        <v>9978</v>
      </c>
      <c r="O487" s="2">
        <v>10028</v>
      </c>
      <c r="P487" s="2">
        <v>10076</v>
      </c>
      <c r="Q487" s="2">
        <v>10149</v>
      </c>
      <c r="R487" s="2">
        <v>10217</v>
      </c>
      <c r="S487" s="2">
        <v>10285</v>
      </c>
      <c r="T487" s="2">
        <v>10353</v>
      </c>
      <c r="U487" s="2">
        <v>10436</v>
      </c>
      <c r="V487" s="2">
        <v>10530</v>
      </c>
      <c r="W487" s="2">
        <v>10624.008928318501</v>
      </c>
      <c r="X487" s="2">
        <v>10725.325870050399</v>
      </c>
      <c r="Y487" s="2">
        <v>10846.093302715601</v>
      </c>
      <c r="Z487" s="2">
        <v>10983.4242534936</v>
      </c>
      <c r="AA487" s="2">
        <v>11137.845698457901</v>
      </c>
      <c r="AB487" s="2">
        <v>11294.634078192201</v>
      </c>
      <c r="AC487" s="2">
        <v>11453.230961089401</v>
      </c>
      <c r="AD487" s="2">
        <v>11613.5234899428</v>
      </c>
      <c r="AE487" s="2">
        <v>11775.7657220125</v>
      </c>
      <c r="AF487" s="2">
        <v>11938.725041531001</v>
      </c>
      <c r="AG487" s="2">
        <v>12102.5794223263</v>
      </c>
      <c r="AH487" s="2">
        <v>12266.6210185161</v>
      </c>
      <c r="AI487" s="2">
        <v>12431.2212094103</v>
      </c>
      <c r="AJ487" s="2">
        <v>12596.429178013101</v>
      </c>
      <c r="AK487" s="2">
        <v>12762.219422976699</v>
      </c>
      <c r="AL487" s="2">
        <v>12928.5140762504</v>
      </c>
      <c r="AM487" s="2">
        <v>13095.1103511041</v>
      </c>
      <c r="AN487" s="2">
        <v>13261.991569484901</v>
      </c>
      <c r="AO487" s="2">
        <v>13429.0442161091</v>
      </c>
      <c r="AP487" s="2">
        <v>13596.203808479</v>
      </c>
      <c r="AQ487" s="2">
        <v>13763.368179146</v>
      </c>
      <c r="AR487" s="2"/>
      <c r="AS487" s="2"/>
      <c r="AT487" s="2"/>
      <c r="AU487" s="2"/>
      <c r="AV487" s="2"/>
      <c r="AW487" s="2"/>
      <c r="AX487" s="2"/>
      <c r="AY487" s="2"/>
      <c r="AZ487" s="2"/>
      <c r="BA487" s="2"/>
      <c r="BB487" s="2"/>
      <c r="BC487" s="2"/>
      <c r="BD487" s="2"/>
      <c r="BE487" s="2"/>
      <c r="BF487" s="2"/>
      <c r="BG487" s="2"/>
      <c r="BH487" s="2"/>
    </row>
    <row r="488" spans="1:60">
      <c r="A488" t="s">
        <v>197</v>
      </c>
      <c r="B488" t="s">
        <v>802</v>
      </c>
      <c r="C488" s="2">
        <v>9447</v>
      </c>
      <c r="D488" s="2">
        <v>9438</v>
      </c>
      <c r="E488" s="2">
        <v>9435</v>
      </c>
      <c r="F488" s="2">
        <v>9464</v>
      </c>
      <c r="G488" s="2">
        <v>9550</v>
      </c>
      <c r="H488" s="2">
        <v>9609</v>
      </c>
      <c r="I488" s="2">
        <v>9726</v>
      </c>
      <c r="J488" s="2">
        <v>9952</v>
      </c>
      <c r="K488" s="2">
        <v>10121</v>
      </c>
      <c r="L488" s="2">
        <v>10345</v>
      </c>
      <c r="M488" s="2">
        <v>10569</v>
      </c>
      <c r="N488" s="2">
        <v>10803</v>
      </c>
      <c r="O488" s="2">
        <v>11112</v>
      </c>
      <c r="P488" s="2">
        <v>11353</v>
      </c>
      <c r="Q488" s="2">
        <v>11576</v>
      </c>
      <c r="R488" s="2">
        <v>11895</v>
      </c>
      <c r="S488" s="2">
        <v>12360</v>
      </c>
      <c r="T488" s="2">
        <v>12758</v>
      </c>
      <c r="U488" s="2">
        <v>13191</v>
      </c>
      <c r="V488" s="2">
        <v>13642</v>
      </c>
      <c r="W488" s="2">
        <v>13574.4825870901</v>
      </c>
      <c r="X488" s="2">
        <v>13550.340303789901</v>
      </c>
      <c r="Y488" s="2">
        <v>13687.630590206099</v>
      </c>
      <c r="Z488" s="2">
        <v>13993.5907960655</v>
      </c>
      <c r="AA488" s="2">
        <v>14499.433085858</v>
      </c>
      <c r="AB488" s="2">
        <v>15022.874036761999</v>
      </c>
      <c r="AC488" s="2">
        <v>15562.703777297</v>
      </c>
      <c r="AD488" s="2">
        <v>16118.349175388599</v>
      </c>
      <c r="AE488" s="2">
        <v>16690.138156613601</v>
      </c>
      <c r="AF488" s="2">
        <v>17279.838525248899</v>
      </c>
      <c r="AG488" s="2">
        <v>17888.013008147798</v>
      </c>
      <c r="AH488" s="2">
        <v>18506.284034030501</v>
      </c>
      <c r="AI488" s="2">
        <v>19135.4340836308</v>
      </c>
      <c r="AJ488" s="2">
        <v>19775.587183141401</v>
      </c>
      <c r="AK488" s="2">
        <v>20426.944012989701</v>
      </c>
      <c r="AL488" s="2">
        <v>21089.649441670499</v>
      </c>
      <c r="AM488" s="2">
        <v>21763.682021352299</v>
      </c>
      <c r="AN488" s="2">
        <v>22448.999207835899</v>
      </c>
      <c r="AO488" s="2">
        <v>23145.416999713201</v>
      </c>
      <c r="AP488" s="2">
        <v>23852.679618174701</v>
      </c>
      <c r="AQ488" s="2">
        <v>24570.418759398501</v>
      </c>
      <c r="AR488" s="2"/>
      <c r="AS488" s="2"/>
      <c r="AT488" s="2"/>
      <c r="AU488" s="2"/>
      <c r="AV488" s="2"/>
      <c r="AW488" s="2"/>
      <c r="AX488" s="2"/>
      <c r="AY488" s="2"/>
      <c r="AZ488" s="2"/>
      <c r="BA488" s="2"/>
      <c r="BB488" s="2"/>
      <c r="BC488" s="2"/>
      <c r="BD488" s="2"/>
      <c r="BE488" s="2"/>
      <c r="BF488" s="2"/>
      <c r="BG488" s="2"/>
      <c r="BH488" s="2"/>
    </row>
    <row r="489" spans="1:60">
      <c r="A489" t="s">
        <v>197</v>
      </c>
      <c r="B489" t="s">
        <v>144</v>
      </c>
      <c r="C489" s="2">
        <v>4684</v>
      </c>
      <c r="D489" s="2">
        <v>4718</v>
      </c>
      <c r="E489" s="2">
        <v>4730</v>
      </c>
      <c r="F489" s="2">
        <v>4732</v>
      </c>
      <c r="G489" s="2">
        <v>4775</v>
      </c>
      <c r="H489" s="2">
        <v>4791</v>
      </c>
      <c r="I489" s="2">
        <v>4770</v>
      </c>
      <c r="J489" s="2">
        <v>4797</v>
      </c>
      <c r="K489" s="2">
        <v>4829</v>
      </c>
      <c r="L489" s="2">
        <v>4887</v>
      </c>
      <c r="M489" s="2">
        <v>4927</v>
      </c>
      <c r="N489" s="2">
        <v>4949</v>
      </c>
      <c r="O489" s="2">
        <v>4972</v>
      </c>
      <c r="P489" s="2">
        <v>4993</v>
      </c>
      <c r="Q489" s="2">
        <v>5010</v>
      </c>
      <c r="R489" s="2">
        <v>5030</v>
      </c>
      <c r="S489" s="2">
        <v>5045</v>
      </c>
      <c r="T489" s="2">
        <v>5102</v>
      </c>
      <c r="U489" s="2">
        <v>5159</v>
      </c>
      <c r="V489" s="2">
        <v>5222</v>
      </c>
      <c r="W489" s="2">
        <v>5205.8579591811304</v>
      </c>
      <c r="X489" s="2">
        <v>5191.3477913603901</v>
      </c>
      <c r="Y489" s="2">
        <v>5178.4164555652296</v>
      </c>
      <c r="Z489" s="2">
        <v>5165.1040846431197</v>
      </c>
      <c r="AA489" s="2">
        <v>5150.5602528621903</v>
      </c>
      <c r="AB489" s="2">
        <v>5133.4322823214397</v>
      </c>
      <c r="AC489" s="2">
        <v>5113.44320220592</v>
      </c>
      <c r="AD489" s="2">
        <v>5090.4339775978897</v>
      </c>
      <c r="AE489" s="2">
        <v>5064.4328813848597</v>
      </c>
      <c r="AF489" s="2">
        <v>5037.71690279824</v>
      </c>
      <c r="AG489" s="2">
        <v>5010.3927060154801</v>
      </c>
      <c r="AH489" s="2">
        <v>4982.3817258798899</v>
      </c>
      <c r="AI489" s="2">
        <v>4953.7899757669402</v>
      </c>
      <c r="AJ489" s="2">
        <v>4924.7135629054301</v>
      </c>
      <c r="AK489" s="2">
        <v>4895.2592182241497</v>
      </c>
      <c r="AL489" s="2">
        <v>4865.4525771016197</v>
      </c>
      <c r="AM489" s="2">
        <v>4835.2760476569802</v>
      </c>
      <c r="AN489" s="2">
        <v>4804.74358499137</v>
      </c>
      <c r="AO489" s="2">
        <v>4773.8650800013902</v>
      </c>
      <c r="AP489" s="2">
        <v>4742.6366089305302</v>
      </c>
      <c r="AQ489" s="2">
        <v>4711.05255807308</v>
      </c>
      <c r="AR489" s="2"/>
      <c r="AS489" s="2"/>
      <c r="AT489" s="2"/>
      <c r="AU489" s="2"/>
      <c r="AV489" s="2"/>
      <c r="AW489" s="2"/>
      <c r="AX489" s="2"/>
      <c r="AY489" s="2"/>
      <c r="AZ489" s="2"/>
      <c r="BA489" s="2"/>
      <c r="BB489" s="2"/>
      <c r="BC489" s="2"/>
      <c r="BD489" s="2"/>
      <c r="BE489" s="2"/>
      <c r="BF489" s="2"/>
      <c r="BG489" s="2"/>
      <c r="BH489" s="2"/>
    </row>
    <row r="490" spans="1:60">
      <c r="A490" t="s">
        <v>197</v>
      </c>
      <c r="B490" t="s">
        <v>803</v>
      </c>
      <c r="C490" s="2">
        <v>14899</v>
      </c>
      <c r="D490" s="2">
        <v>15154</v>
      </c>
      <c r="E490" s="2">
        <v>15425</v>
      </c>
      <c r="F490" s="2">
        <v>15640</v>
      </c>
      <c r="G490" s="2">
        <v>15967</v>
      </c>
      <c r="H490" s="2">
        <v>16245</v>
      </c>
      <c r="I490" s="2">
        <v>16348</v>
      </c>
      <c r="J490" s="2">
        <v>16442</v>
      </c>
      <c r="K490" s="2">
        <v>16509</v>
      </c>
      <c r="L490" s="2">
        <v>16649</v>
      </c>
      <c r="M490" s="2">
        <v>16730</v>
      </c>
      <c r="N490" s="2">
        <v>16671</v>
      </c>
      <c r="O490" s="2">
        <v>16649</v>
      </c>
      <c r="P490" s="2">
        <v>16625</v>
      </c>
      <c r="Q490" s="2">
        <v>16570</v>
      </c>
      <c r="R490" s="2">
        <v>16517</v>
      </c>
      <c r="S490" s="2">
        <v>16470</v>
      </c>
      <c r="T490" s="2">
        <v>16328</v>
      </c>
      <c r="U490" s="2">
        <v>16274</v>
      </c>
      <c r="V490" s="2">
        <v>16101</v>
      </c>
      <c r="W490" s="2">
        <v>15974.906827997</v>
      </c>
      <c r="X490" s="2">
        <v>15856.661688288899</v>
      </c>
      <c r="Y490" s="2">
        <v>15760.5614378883</v>
      </c>
      <c r="Z490" s="2">
        <v>15679.320070924499</v>
      </c>
      <c r="AA490" s="2">
        <v>15611.1898703194</v>
      </c>
      <c r="AB490" s="2">
        <v>15539.0720960376</v>
      </c>
      <c r="AC490" s="2">
        <v>15462.151688894601</v>
      </c>
      <c r="AD490" s="2">
        <v>15380.261617685401</v>
      </c>
      <c r="AE490" s="2">
        <v>15293.8606782518</v>
      </c>
      <c r="AF490" s="2">
        <v>15205.7611981138</v>
      </c>
      <c r="AG490" s="2">
        <v>15116.170991082199</v>
      </c>
      <c r="AH490" s="2">
        <v>15024.064740149501</v>
      </c>
      <c r="AI490" s="2">
        <v>14929.8568794852</v>
      </c>
      <c r="AJ490" s="2">
        <v>14833.4302982389</v>
      </c>
      <c r="AK490" s="2">
        <v>14734.684691563099</v>
      </c>
      <c r="AL490" s="2">
        <v>14633.478226167799</v>
      </c>
      <c r="AM490" s="2">
        <v>14529.5752238607</v>
      </c>
      <c r="AN490" s="2">
        <v>14422.8539277728</v>
      </c>
      <c r="AO490" s="2">
        <v>14313.216500258</v>
      </c>
      <c r="AP490" s="2">
        <v>14200.5876584092</v>
      </c>
      <c r="AQ490" s="2">
        <v>14084.9306939609</v>
      </c>
      <c r="AR490" s="2"/>
      <c r="AS490" s="2"/>
      <c r="AT490" s="2"/>
      <c r="AU490" s="2"/>
      <c r="AV490" s="2"/>
      <c r="AW490" s="2"/>
      <c r="AX490" s="2"/>
      <c r="AY490" s="2"/>
      <c r="AZ490" s="2"/>
      <c r="BA490" s="2"/>
      <c r="BB490" s="2"/>
      <c r="BC490" s="2"/>
      <c r="BD490" s="2"/>
      <c r="BE490" s="2"/>
      <c r="BF490" s="2"/>
      <c r="BG490" s="2"/>
      <c r="BH490" s="2"/>
    </row>
    <row r="491" spans="1:60">
      <c r="A491" t="s">
        <v>197</v>
      </c>
      <c r="B491" t="s">
        <v>804</v>
      </c>
      <c r="C491" s="2">
        <v>4157</v>
      </c>
      <c r="D491" s="2">
        <v>4239</v>
      </c>
      <c r="E491" s="2">
        <v>4371</v>
      </c>
      <c r="F491" s="2">
        <v>4484</v>
      </c>
      <c r="G491" s="2">
        <v>4582</v>
      </c>
      <c r="H491" s="2">
        <v>4562</v>
      </c>
      <c r="I491" s="2">
        <v>4647</v>
      </c>
      <c r="J491" s="2">
        <v>4753</v>
      </c>
      <c r="K491" s="2">
        <v>4904</v>
      </c>
      <c r="L491" s="2">
        <v>5044</v>
      </c>
      <c r="M491" s="2">
        <v>5129</v>
      </c>
      <c r="N491" s="2">
        <v>5149</v>
      </c>
      <c r="O491" s="2">
        <v>5161</v>
      </c>
      <c r="P491" s="2">
        <v>5179</v>
      </c>
      <c r="Q491" s="2">
        <v>5190</v>
      </c>
      <c r="R491" s="2">
        <v>5206</v>
      </c>
      <c r="S491" s="2">
        <v>5248</v>
      </c>
      <c r="T491" s="2">
        <v>5281</v>
      </c>
      <c r="U491" s="2">
        <v>5317</v>
      </c>
      <c r="V491" s="2">
        <v>5414</v>
      </c>
      <c r="W491" s="2">
        <v>5444.1758172488499</v>
      </c>
      <c r="X491" s="2">
        <v>5480.2007608092899</v>
      </c>
      <c r="Y491" s="2">
        <v>5523.4876232274801</v>
      </c>
      <c r="Z491" s="2">
        <v>5572.1816111812896</v>
      </c>
      <c r="AA491" s="2">
        <v>5625.8263321760096</v>
      </c>
      <c r="AB491" s="2">
        <v>5677.5922286741397</v>
      </c>
      <c r="AC491" s="2">
        <v>5730.1328970327904</v>
      </c>
      <c r="AD491" s="2">
        <v>5783.2314669899397</v>
      </c>
      <c r="AE491" s="2">
        <v>5836.7409300649497</v>
      </c>
      <c r="AF491" s="2">
        <v>5890.1184848208504</v>
      </c>
      <c r="AG491" s="2">
        <v>5943.3548319413603</v>
      </c>
      <c r="AH491" s="2">
        <v>5996.1694305804403</v>
      </c>
      <c r="AI491" s="2">
        <v>6048.6309035104496</v>
      </c>
      <c r="AJ491" s="2">
        <v>6100.7280105937398</v>
      </c>
      <c r="AK491" s="2">
        <v>6152.4609715648503</v>
      </c>
      <c r="AL491" s="2">
        <v>6203.8612299442802</v>
      </c>
      <c r="AM491" s="2">
        <v>6254.9268808249799</v>
      </c>
      <c r="AN491" s="2">
        <v>6305.6919937576504</v>
      </c>
      <c r="AO491" s="2">
        <v>6356.2237015560704</v>
      </c>
      <c r="AP491" s="2">
        <v>6406.6238442499698</v>
      </c>
      <c r="AQ491" s="2">
        <v>6456.9493289800803</v>
      </c>
      <c r="AR491" s="2"/>
      <c r="AS491" s="2"/>
      <c r="AT491" s="2"/>
      <c r="AU491" s="2"/>
      <c r="AV491" s="2"/>
      <c r="AW491" s="2"/>
      <c r="AX491" s="2"/>
      <c r="AY491" s="2"/>
      <c r="AZ491" s="2"/>
      <c r="BA491" s="2"/>
      <c r="BB491" s="2"/>
      <c r="BC491" s="2"/>
      <c r="BD491" s="2"/>
      <c r="BE491" s="2"/>
      <c r="BF491" s="2"/>
      <c r="BG491" s="2"/>
      <c r="BH491" s="2"/>
    </row>
    <row r="492" spans="1:60">
      <c r="A492" t="s">
        <v>197</v>
      </c>
      <c r="B492" t="s">
        <v>805</v>
      </c>
      <c r="C492" s="2">
        <v>5551</v>
      </c>
      <c r="D492" s="2">
        <v>5633</v>
      </c>
      <c r="E492" s="2">
        <v>5712</v>
      </c>
      <c r="F492" s="2">
        <v>5763</v>
      </c>
      <c r="G492" s="2">
        <v>5778</v>
      </c>
      <c r="H492" s="2">
        <v>5732</v>
      </c>
      <c r="I492" s="2">
        <v>5822</v>
      </c>
      <c r="J492" s="2">
        <v>5962</v>
      </c>
      <c r="K492" s="2">
        <v>6140</v>
      </c>
      <c r="L492" s="2">
        <v>6269</v>
      </c>
      <c r="M492" s="2">
        <v>6356</v>
      </c>
      <c r="N492" s="2">
        <v>6409</v>
      </c>
      <c r="O492" s="2">
        <v>6476</v>
      </c>
      <c r="P492" s="2">
        <v>6552</v>
      </c>
      <c r="Q492" s="2">
        <v>6640</v>
      </c>
      <c r="R492" s="2">
        <v>6728</v>
      </c>
      <c r="S492" s="2">
        <v>6809</v>
      </c>
      <c r="T492" s="2">
        <v>6873</v>
      </c>
      <c r="U492" s="2">
        <v>6952</v>
      </c>
      <c r="V492" s="2">
        <v>6989</v>
      </c>
      <c r="W492" s="2">
        <v>7052.7912235557997</v>
      </c>
      <c r="X492" s="2">
        <v>7126.0188511092401</v>
      </c>
      <c r="Y492" s="2">
        <v>7211.4566653183601</v>
      </c>
      <c r="Z492" s="2">
        <v>7307.1264678074203</v>
      </c>
      <c r="AA492" s="2">
        <v>7413.0169234232499</v>
      </c>
      <c r="AB492" s="2">
        <v>7522.5626839092602</v>
      </c>
      <c r="AC492" s="2">
        <v>7635.3048282418104</v>
      </c>
      <c r="AD492" s="2">
        <v>7750.9423189701001</v>
      </c>
      <c r="AE492" s="2">
        <v>7869.4121121232502</v>
      </c>
      <c r="AF492" s="2">
        <v>7988.0363232315904</v>
      </c>
      <c r="AG492" s="2">
        <v>8106.7576565958498</v>
      </c>
      <c r="AH492" s="2">
        <v>8225.1280297738303</v>
      </c>
      <c r="AI492" s="2">
        <v>8343.2565641444507</v>
      </c>
      <c r="AJ492" s="2">
        <v>8461.1647361807809</v>
      </c>
      <c r="AK492" s="2">
        <v>8578.8826734037193</v>
      </c>
      <c r="AL492" s="2">
        <v>8696.4253419515408</v>
      </c>
      <c r="AM492" s="2">
        <v>8813.7238461181896</v>
      </c>
      <c r="AN492" s="2">
        <v>8930.8369070522003</v>
      </c>
      <c r="AO492" s="2">
        <v>9047.7805329735202</v>
      </c>
      <c r="AP492" s="2">
        <v>9164.5932179511892</v>
      </c>
      <c r="AQ492" s="2">
        <v>9281.2658699788099</v>
      </c>
      <c r="AR492" s="2"/>
      <c r="AS492" s="2"/>
      <c r="AT492" s="2"/>
      <c r="AU492" s="2"/>
      <c r="AV492" s="2"/>
      <c r="AW492" s="2"/>
      <c r="AX492" s="2"/>
      <c r="AY492" s="2"/>
      <c r="AZ492" s="2"/>
      <c r="BA492" s="2"/>
      <c r="BB492" s="2"/>
      <c r="BC492" s="2"/>
      <c r="BD492" s="2"/>
      <c r="BE492" s="2"/>
      <c r="BF492" s="2"/>
      <c r="BG492" s="2"/>
      <c r="BH492" s="2"/>
    </row>
    <row r="493" spans="1:60">
      <c r="A493" t="s">
        <v>197</v>
      </c>
      <c r="B493" t="s">
        <v>806</v>
      </c>
      <c r="C493" s="2">
        <v>11287</v>
      </c>
      <c r="D493" s="2">
        <v>11524</v>
      </c>
      <c r="E493" s="2">
        <v>11660</v>
      </c>
      <c r="F493" s="2">
        <v>11782</v>
      </c>
      <c r="G493" s="2">
        <v>11984</v>
      </c>
      <c r="H493" s="2">
        <v>12101</v>
      </c>
      <c r="I493" s="2">
        <v>12256</v>
      </c>
      <c r="J493" s="2">
        <v>12373</v>
      </c>
      <c r="K493" s="2">
        <v>12545</v>
      </c>
      <c r="L493" s="2">
        <v>12712</v>
      </c>
      <c r="M493" s="2">
        <v>12997</v>
      </c>
      <c r="N493" s="2">
        <v>13276</v>
      </c>
      <c r="O493" s="2">
        <v>13533</v>
      </c>
      <c r="P493" s="2">
        <v>13777</v>
      </c>
      <c r="Q493" s="2">
        <v>14007</v>
      </c>
      <c r="R493" s="2">
        <v>14273</v>
      </c>
      <c r="S493" s="2">
        <v>14484</v>
      </c>
      <c r="T493" s="2">
        <v>14707</v>
      </c>
      <c r="U493" s="2">
        <v>14919</v>
      </c>
      <c r="V493" s="2">
        <v>15091</v>
      </c>
      <c r="W493" s="2">
        <v>15293.7572008603</v>
      </c>
      <c r="X493" s="2">
        <v>15509.018962971</v>
      </c>
      <c r="Y493" s="2">
        <v>15744.585023023001</v>
      </c>
      <c r="Z493" s="2">
        <v>15994.717159886201</v>
      </c>
      <c r="AA493" s="2">
        <v>16257.709530825899</v>
      </c>
      <c r="AB493" s="2">
        <v>16521.834543737499</v>
      </c>
      <c r="AC493" s="2">
        <v>16786.371392561901</v>
      </c>
      <c r="AD493" s="2">
        <v>17051.121367179101</v>
      </c>
      <c r="AE493" s="2">
        <v>17316.449368270802</v>
      </c>
      <c r="AF493" s="2">
        <v>17576.739917942399</v>
      </c>
      <c r="AG493" s="2">
        <v>17832.324799689301</v>
      </c>
      <c r="AH493" s="2">
        <v>18082.661609992701</v>
      </c>
      <c r="AI493" s="2">
        <v>18328.273694537598</v>
      </c>
      <c r="AJ493" s="2">
        <v>18569.3468231474</v>
      </c>
      <c r="AK493" s="2">
        <v>18806.024113565702</v>
      </c>
      <c r="AL493" s="2">
        <v>19038.5268487541</v>
      </c>
      <c r="AM493" s="2">
        <v>19266.830970868501</v>
      </c>
      <c r="AN493" s="2">
        <v>19491.190466730801</v>
      </c>
      <c r="AO493" s="2">
        <v>19711.729788659599</v>
      </c>
      <c r="AP493" s="2">
        <v>19928.654028689602</v>
      </c>
      <c r="AQ493" s="2">
        <v>20142.154771138801</v>
      </c>
      <c r="AR493" s="2"/>
      <c r="AS493" s="2"/>
      <c r="AT493" s="2"/>
      <c r="AU493" s="2"/>
      <c r="AV493" s="2"/>
      <c r="AW493" s="2"/>
      <c r="AX493" s="2"/>
      <c r="AY493" s="2"/>
      <c r="AZ493" s="2"/>
      <c r="BA493" s="2"/>
      <c r="BB493" s="2"/>
      <c r="BC493" s="2"/>
      <c r="BD493" s="2"/>
      <c r="BE493" s="2"/>
      <c r="BF493" s="2"/>
      <c r="BG493" s="2"/>
      <c r="BH493" s="2"/>
    </row>
    <row r="494" spans="1:60">
      <c r="A494" t="s">
        <v>197</v>
      </c>
      <c r="B494" t="s">
        <v>147</v>
      </c>
      <c r="C494" s="2">
        <v>6164</v>
      </c>
      <c r="D494" s="2">
        <v>6145</v>
      </c>
      <c r="E494" s="2">
        <v>6159</v>
      </c>
      <c r="F494" s="2">
        <v>6154</v>
      </c>
      <c r="G494" s="2">
        <v>6156</v>
      </c>
      <c r="H494" s="2">
        <v>6180</v>
      </c>
      <c r="I494" s="2">
        <v>6232</v>
      </c>
      <c r="J494" s="2">
        <v>6257</v>
      </c>
      <c r="K494" s="2">
        <v>6273</v>
      </c>
      <c r="L494" s="2">
        <v>6299</v>
      </c>
      <c r="M494" s="2">
        <v>6300</v>
      </c>
      <c r="N494" s="2">
        <v>6410</v>
      </c>
      <c r="O494" s="2">
        <v>6616</v>
      </c>
      <c r="P494" s="2">
        <v>7087</v>
      </c>
      <c r="Q494" s="2">
        <v>7346</v>
      </c>
      <c r="R494" s="2">
        <v>7652</v>
      </c>
      <c r="S494" s="2">
        <v>7977</v>
      </c>
      <c r="T494" s="2">
        <v>8305</v>
      </c>
      <c r="U494" s="2">
        <v>8610</v>
      </c>
      <c r="V494" s="2">
        <v>8856</v>
      </c>
      <c r="W494" s="2">
        <v>9149.6101702194101</v>
      </c>
      <c r="X494" s="2">
        <v>9450.4751692209102</v>
      </c>
      <c r="Y494" s="2">
        <v>9767.4553785901408</v>
      </c>
      <c r="Z494" s="2">
        <v>10098.0094989147</v>
      </c>
      <c r="AA494" s="2">
        <v>10442.0858442013</v>
      </c>
      <c r="AB494" s="2">
        <v>10788.8948120516</v>
      </c>
      <c r="AC494" s="2">
        <v>11137.9114399342</v>
      </c>
      <c r="AD494" s="2">
        <v>11488.9237913827</v>
      </c>
      <c r="AE494" s="2">
        <v>11841.9948964993</v>
      </c>
      <c r="AF494" s="2">
        <v>12191.4221746365</v>
      </c>
      <c r="AG494" s="2">
        <v>12537.3741250818</v>
      </c>
      <c r="AH494" s="2">
        <v>12879.2676558814</v>
      </c>
      <c r="AI494" s="2">
        <v>13217.3472334572</v>
      </c>
      <c r="AJ494" s="2">
        <v>13551.6767021171</v>
      </c>
      <c r="AK494" s="2">
        <v>13882.335604821201</v>
      </c>
      <c r="AL494" s="2">
        <v>14209.378440324699</v>
      </c>
      <c r="AM494" s="2">
        <v>14532.685337667001</v>
      </c>
      <c r="AN494" s="2">
        <v>14852.298379977899</v>
      </c>
      <c r="AO494" s="2">
        <v>15168.2821101338</v>
      </c>
      <c r="AP494" s="2">
        <v>15480.707210656001</v>
      </c>
      <c r="AQ494" s="2">
        <v>15789.617895692199</v>
      </c>
      <c r="AR494" s="2"/>
      <c r="AS494" s="2"/>
      <c r="AT494" s="2"/>
      <c r="AU494" s="2"/>
      <c r="AV494" s="2"/>
      <c r="AW494" s="2"/>
      <c r="AX494" s="2"/>
      <c r="AY494" s="2"/>
      <c r="AZ494" s="2"/>
      <c r="BA494" s="2"/>
      <c r="BB494" s="2"/>
      <c r="BC494" s="2"/>
      <c r="BD494" s="2"/>
      <c r="BE494" s="2"/>
      <c r="BF494" s="2"/>
      <c r="BG494" s="2"/>
      <c r="BH494" s="2"/>
    </row>
    <row r="495" spans="1:60">
      <c r="A495" t="s">
        <v>197</v>
      </c>
      <c r="B495" t="s">
        <v>807</v>
      </c>
      <c r="C495" s="2">
        <v>4707</v>
      </c>
      <c r="D495" s="2">
        <v>4854</v>
      </c>
      <c r="E495" s="2">
        <v>4997</v>
      </c>
      <c r="F495" s="2">
        <v>5042</v>
      </c>
      <c r="G495" s="2">
        <v>5106</v>
      </c>
      <c r="H495" s="2">
        <v>5183</v>
      </c>
      <c r="I495" s="2">
        <v>5305</v>
      </c>
      <c r="J495" s="2">
        <v>5423</v>
      </c>
      <c r="K495" s="2">
        <v>5453</v>
      </c>
      <c r="L495" s="2">
        <v>5500</v>
      </c>
      <c r="M495" s="2">
        <v>5527</v>
      </c>
      <c r="N495" s="2">
        <v>5598</v>
      </c>
      <c r="O495" s="2">
        <v>5671</v>
      </c>
      <c r="P495" s="2">
        <v>5741</v>
      </c>
      <c r="Q495" s="2">
        <v>5818</v>
      </c>
      <c r="R495" s="2">
        <v>5897</v>
      </c>
      <c r="S495" s="2">
        <v>5961</v>
      </c>
      <c r="T495" s="2">
        <v>6065</v>
      </c>
      <c r="U495" s="2">
        <v>6127</v>
      </c>
      <c r="V495" s="2">
        <v>6191</v>
      </c>
      <c r="W495" s="2">
        <v>6262.4993695261701</v>
      </c>
      <c r="X495" s="2">
        <v>6338.2433824896698</v>
      </c>
      <c r="Y495" s="2">
        <v>6422.6186787979304</v>
      </c>
      <c r="Z495" s="2">
        <v>6513.3693413001401</v>
      </c>
      <c r="AA495" s="2">
        <v>6609.53026237822</v>
      </c>
      <c r="AB495" s="2">
        <v>6707.0572495240604</v>
      </c>
      <c r="AC495" s="2">
        <v>6805.6356422253803</v>
      </c>
      <c r="AD495" s="2">
        <v>6905.1035073942403</v>
      </c>
      <c r="AE495" s="2">
        <v>7005.5075341328402</v>
      </c>
      <c r="AF495" s="2">
        <v>7106.2808984744297</v>
      </c>
      <c r="AG495" s="2">
        <v>7207.5080758368304</v>
      </c>
      <c r="AH495" s="2">
        <v>7308.8975481364996</v>
      </c>
      <c r="AI495" s="2">
        <v>7410.5590023445502</v>
      </c>
      <c r="AJ495" s="2">
        <v>7512.4177403266103</v>
      </c>
      <c r="AK495" s="2">
        <v>7614.4437435272703</v>
      </c>
      <c r="AL495" s="2">
        <v>7716.5877733552597</v>
      </c>
      <c r="AM495" s="2">
        <v>7818.7232776389201</v>
      </c>
      <c r="AN495" s="2">
        <v>7920.7949654409204</v>
      </c>
      <c r="AO495" s="2">
        <v>8022.72773400597</v>
      </c>
      <c r="AP495" s="2">
        <v>8124.46767881907</v>
      </c>
      <c r="AQ495" s="2">
        <v>8225.9670165813804</v>
      </c>
      <c r="AR495" s="2"/>
      <c r="AS495" s="2"/>
      <c r="AT495" s="2"/>
      <c r="AU495" s="2"/>
      <c r="AV495" s="2"/>
      <c r="AW495" s="2"/>
      <c r="AX495" s="2"/>
      <c r="AY495" s="2"/>
      <c r="AZ495" s="2"/>
      <c r="BA495" s="2"/>
      <c r="BB495" s="2"/>
      <c r="BC495" s="2"/>
      <c r="BD495" s="2"/>
      <c r="BE495" s="2"/>
      <c r="BF495" s="2"/>
      <c r="BG495" s="2"/>
      <c r="BH495" s="2"/>
    </row>
    <row r="496" spans="1:60">
      <c r="A496" t="s">
        <v>197</v>
      </c>
      <c r="B496" t="s">
        <v>808</v>
      </c>
      <c r="C496" s="2">
        <v>4145</v>
      </c>
      <c r="D496" s="2">
        <v>4212</v>
      </c>
      <c r="E496" s="2">
        <v>4243</v>
      </c>
      <c r="F496" s="2">
        <v>4247</v>
      </c>
      <c r="G496" s="2">
        <v>4253</v>
      </c>
      <c r="H496" s="2">
        <v>4287</v>
      </c>
      <c r="I496" s="2">
        <v>4281</v>
      </c>
      <c r="J496" s="2">
        <v>4227</v>
      </c>
      <c r="K496" s="2">
        <v>4249</v>
      </c>
      <c r="L496" s="2">
        <v>4271</v>
      </c>
      <c r="M496" s="2">
        <v>4257</v>
      </c>
      <c r="N496" s="2">
        <v>4296</v>
      </c>
      <c r="O496" s="2">
        <v>4323</v>
      </c>
      <c r="P496" s="2">
        <v>4348</v>
      </c>
      <c r="Q496" s="2">
        <v>4371</v>
      </c>
      <c r="R496" s="2">
        <v>4397</v>
      </c>
      <c r="S496" s="2">
        <v>4429</v>
      </c>
      <c r="T496" s="2">
        <v>4472</v>
      </c>
      <c r="U496" s="2">
        <v>4506</v>
      </c>
      <c r="V496" s="2">
        <v>4532</v>
      </c>
      <c r="W496" s="2">
        <v>4572.93857351104</v>
      </c>
      <c r="X496" s="2">
        <v>4618.1195663857297</v>
      </c>
      <c r="Y496" s="2">
        <v>4668.0238308737298</v>
      </c>
      <c r="Z496" s="2">
        <v>4721.5113452118103</v>
      </c>
      <c r="AA496" s="2">
        <v>4778.20427319587</v>
      </c>
      <c r="AB496" s="2">
        <v>4836.9788832808299</v>
      </c>
      <c r="AC496" s="2">
        <v>4897.5727627013302</v>
      </c>
      <c r="AD496" s="2">
        <v>4959.8337870058003</v>
      </c>
      <c r="AE496" s="2">
        <v>5023.6689624287101</v>
      </c>
      <c r="AF496" s="2">
        <v>5086.6060521724403</v>
      </c>
      <c r="AG496" s="2">
        <v>5148.6452051532897</v>
      </c>
      <c r="AH496" s="2">
        <v>5209.6148186651499</v>
      </c>
      <c r="AI496" s="2">
        <v>5269.5386213592101</v>
      </c>
      <c r="AJ496" s="2">
        <v>5328.4185910115302</v>
      </c>
      <c r="AK496" s="2">
        <v>5386.2239423662204</v>
      </c>
      <c r="AL496" s="2">
        <v>5442.9318505478304</v>
      </c>
      <c r="AM496" s="2">
        <v>5498.4194952785901</v>
      </c>
      <c r="AN496" s="2">
        <v>5552.7008069939002</v>
      </c>
      <c r="AO496" s="2">
        <v>5605.8208338599097</v>
      </c>
      <c r="AP496" s="2">
        <v>5657.8356441553196</v>
      </c>
      <c r="AQ496" s="2">
        <v>5708.7905865166204</v>
      </c>
      <c r="AR496" s="2"/>
      <c r="AS496" s="2"/>
      <c r="AT496" s="2"/>
      <c r="AU496" s="2"/>
      <c r="AV496" s="2"/>
      <c r="AW496" s="2"/>
      <c r="AX496" s="2"/>
      <c r="AY496" s="2"/>
      <c r="AZ496" s="2"/>
      <c r="BA496" s="2"/>
      <c r="BB496" s="2"/>
      <c r="BC496" s="2"/>
      <c r="BD496" s="2"/>
      <c r="BE496" s="2"/>
      <c r="BF496" s="2"/>
      <c r="BG496" s="2"/>
      <c r="BH496" s="2"/>
    </row>
    <row r="497" spans="1:60">
      <c r="A497" t="s">
        <v>197</v>
      </c>
      <c r="B497" t="s">
        <v>809</v>
      </c>
      <c r="C497" s="2">
        <v>11100</v>
      </c>
      <c r="D497" s="2">
        <v>11077</v>
      </c>
      <c r="E497" s="2">
        <v>11030</v>
      </c>
      <c r="F497" s="2">
        <v>10945</v>
      </c>
      <c r="G497" s="2">
        <v>10849</v>
      </c>
      <c r="H497" s="2">
        <v>10793</v>
      </c>
      <c r="I497" s="2">
        <v>10833</v>
      </c>
      <c r="J497" s="2">
        <v>10942</v>
      </c>
      <c r="K497" s="2">
        <v>11019</v>
      </c>
      <c r="L497" s="2">
        <v>11036</v>
      </c>
      <c r="M497" s="2">
        <v>11109</v>
      </c>
      <c r="N497" s="2">
        <v>11144</v>
      </c>
      <c r="O497" s="2">
        <v>11249</v>
      </c>
      <c r="P497" s="2">
        <v>11421</v>
      </c>
      <c r="Q497" s="2">
        <v>11613</v>
      </c>
      <c r="R497" s="2">
        <v>11800</v>
      </c>
      <c r="S497" s="2">
        <v>11895</v>
      </c>
      <c r="T497" s="2">
        <v>11986</v>
      </c>
      <c r="U497" s="2">
        <v>12189</v>
      </c>
      <c r="V497" s="2">
        <v>12359</v>
      </c>
      <c r="W497" s="2">
        <v>12459.672511929701</v>
      </c>
      <c r="X497" s="2">
        <v>12567.6730407302</v>
      </c>
      <c r="Y497" s="2">
        <v>12693.6834249807</v>
      </c>
      <c r="Z497" s="2">
        <v>12835.2524540004</v>
      </c>
      <c r="AA497" s="2">
        <v>12992.785837408999</v>
      </c>
      <c r="AB497" s="2">
        <v>13153.1852554303</v>
      </c>
      <c r="AC497" s="2">
        <v>13315.8306013563</v>
      </c>
      <c r="AD497" s="2">
        <v>13480.349955199599</v>
      </c>
      <c r="AE497" s="2">
        <v>13646.725504542601</v>
      </c>
      <c r="AF497" s="2">
        <v>13813.057389961101</v>
      </c>
      <c r="AG497" s="2">
        <v>13979.2515120957</v>
      </c>
      <c r="AH497" s="2">
        <v>14144.3194424869</v>
      </c>
      <c r="AI497" s="2">
        <v>14308.3593262908</v>
      </c>
      <c r="AJ497" s="2">
        <v>14471.1934691105</v>
      </c>
      <c r="AK497" s="2">
        <v>14632.646245894</v>
      </c>
      <c r="AL497" s="2">
        <v>14792.5225930285</v>
      </c>
      <c r="AM497" s="2">
        <v>14950.470627340401</v>
      </c>
      <c r="AN497" s="2">
        <v>15106.353874714599</v>
      </c>
      <c r="AO497" s="2">
        <v>15260.050400653299</v>
      </c>
      <c r="AP497" s="2">
        <v>15411.4535375286</v>
      </c>
      <c r="AQ497" s="2">
        <v>15560.446271737999</v>
      </c>
      <c r="AR497" s="2"/>
      <c r="AS497" s="2"/>
      <c r="AT497" s="2"/>
      <c r="AU497" s="2"/>
      <c r="AV497" s="2"/>
      <c r="AW497" s="2"/>
      <c r="AX497" s="2"/>
      <c r="AY497" s="2"/>
      <c r="AZ497" s="2"/>
      <c r="BA497" s="2"/>
      <c r="BB497" s="2"/>
      <c r="BC497" s="2"/>
      <c r="BD497" s="2"/>
      <c r="BE497" s="2"/>
      <c r="BF497" s="2"/>
      <c r="BG497" s="2"/>
      <c r="BH497" s="2"/>
    </row>
    <row r="498" spans="1:60">
      <c r="A498" t="s">
        <v>197</v>
      </c>
      <c r="B498" t="s">
        <v>810</v>
      </c>
      <c r="C498" s="2">
        <v>18804</v>
      </c>
      <c r="D498" s="2">
        <v>18915</v>
      </c>
      <c r="E498" s="2">
        <v>19049</v>
      </c>
      <c r="F498" s="2">
        <v>19133</v>
      </c>
      <c r="G498" s="2">
        <v>19242</v>
      </c>
      <c r="H498" s="2">
        <v>19478</v>
      </c>
      <c r="I498" s="2">
        <v>19680</v>
      </c>
      <c r="J498" s="2">
        <v>19813</v>
      </c>
      <c r="K498" s="2">
        <v>20029</v>
      </c>
      <c r="L498" s="2">
        <v>20346</v>
      </c>
      <c r="M498" s="2">
        <v>20568</v>
      </c>
      <c r="N498" s="2">
        <v>20612</v>
      </c>
      <c r="O498" s="2">
        <v>20651</v>
      </c>
      <c r="P498" s="2">
        <v>20704</v>
      </c>
      <c r="Q498" s="2">
        <v>20742</v>
      </c>
      <c r="R498" s="2">
        <v>20793</v>
      </c>
      <c r="S498" s="2">
        <v>20863</v>
      </c>
      <c r="T498" s="2">
        <v>20905</v>
      </c>
      <c r="U498" s="2">
        <v>20951</v>
      </c>
      <c r="V498" s="2">
        <v>21019</v>
      </c>
      <c r="W498" s="2">
        <v>20925.977214705101</v>
      </c>
      <c r="X498" s="2">
        <v>20857.512470729602</v>
      </c>
      <c r="Y498" s="2">
        <v>20840.941524837301</v>
      </c>
      <c r="Z498" s="2">
        <v>20867.857970200199</v>
      </c>
      <c r="AA498" s="2">
        <v>20941.813233012701</v>
      </c>
      <c r="AB498" s="2">
        <v>21012.737857943401</v>
      </c>
      <c r="AC498" s="2">
        <v>21080.965158764098</v>
      </c>
      <c r="AD498" s="2">
        <v>21146.021824674899</v>
      </c>
      <c r="AE498" s="2">
        <v>21208.544334878399</v>
      </c>
      <c r="AF498" s="2">
        <v>21274.704300103</v>
      </c>
      <c r="AG498" s="2">
        <v>21344.797336559201</v>
      </c>
      <c r="AH498" s="2">
        <v>21416.1905744174</v>
      </c>
      <c r="AI498" s="2">
        <v>21489.468436098301</v>
      </c>
      <c r="AJ498" s="2">
        <v>21564.4414774986</v>
      </c>
      <c r="AK498" s="2">
        <v>21641.0591542197</v>
      </c>
      <c r="AL498" s="2">
        <v>21719.238527139001</v>
      </c>
      <c r="AM498" s="2">
        <v>21798.676506913998</v>
      </c>
      <c r="AN498" s="2">
        <v>21879.242170473299</v>
      </c>
      <c r="AO498" s="2">
        <v>21960.817487278298</v>
      </c>
      <c r="AP498" s="2">
        <v>22043.276811882399</v>
      </c>
      <c r="AQ498" s="2">
        <v>22126.501251679299</v>
      </c>
      <c r="AR498" s="2"/>
      <c r="AS498" s="2"/>
      <c r="AT498" s="2"/>
      <c r="AU498" s="2"/>
      <c r="AV498" s="2"/>
      <c r="AW498" s="2"/>
      <c r="AX498" s="2"/>
      <c r="AY498" s="2"/>
      <c r="AZ498" s="2"/>
      <c r="BA498" s="2"/>
      <c r="BB498" s="2"/>
      <c r="BC498" s="2"/>
      <c r="BD498" s="2"/>
      <c r="BE498" s="2"/>
      <c r="BF498" s="2"/>
      <c r="BG498" s="2"/>
      <c r="BH498" s="2"/>
    </row>
    <row r="499" spans="1:60">
      <c r="A499" t="s">
        <v>197</v>
      </c>
      <c r="B499" t="s">
        <v>811</v>
      </c>
      <c r="C499" s="2">
        <v>13420</v>
      </c>
      <c r="D499" s="2">
        <v>13422</v>
      </c>
      <c r="E499" s="2">
        <v>13412</v>
      </c>
      <c r="F499" s="2">
        <v>13385</v>
      </c>
      <c r="G499" s="2">
        <v>13413</v>
      </c>
      <c r="H499" s="2">
        <v>13495</v>
      </c>
      <c r="I499" s="2">
        <v>13546</v>
      </c>
      <c r="J499" s="2">
        <v>13572</v>
      </c>
      <c r="K499" s="2">
        <v>13613</v>
      </c>
      <c r="L499" s="2">
        <v>13797</v>
      </c>
      <c r="M499" s="2">
        <v>13952</v>
      </c>
      <c r="N499" s="2">
        <v>14255</v>
      </c>
      <c r="O499" s="2">
        <v>14564</v>
      </c>
      <c r="P499" s="2">
        <v>14879</v>
      </c>
      <c r="Q499" s="2">
        <v>15100</v>
      </c>
      <c r="R499" s="2">
        <v>15442</v>
      </c>
      <c r="S499" s="2">
        <v>15794</v>
      </c>
      <c r="T499" s="2">
        <v>16129</v>
      </c>
      <c r="U499" s="2">
        <v>16413</v>
      </c>
      <c r="V499" s="2">
        <v>16367</v>
      </c>
      <c r="W499" s="2">
        <v>16607.630073244101</v>
      </c>
      <c r="X499" s="2">
        <v>16863.6973611188</v>
      </c>
      <c r="Y499" s="2">
        <v>17153.948998351399</v>
      </c>
      <c r="Z499" s="2">
        <v>17470.495841886801</v>
      </c>
      <c r="AA499" s="2">
        <v>17814.619232041801</v>
      </c>
      <c r="AB499" s="2">
        <v>18147.647799558399</v>
      </c>
      <c r="AC499" s="2">
        <v>18474.9163895983</v>
      </c>
      <c r="AD499" s="2">
        <v>18796.0667318335</v>
      </c>
      <c r="AE499" s="2">
        <v>19111.677211887702</v>
      </c>
      <c r="AF499" s="2">
        <v>19425.3075638027</v>
      </c>
      <c r="AG499" s="2">
        <v>19737.350209520799</v>
      </c>
      <c r="AH499" s="2">
        <v>20046.1580228067</v>
      </c>
      <c r="AI499" s="2">
        <v>20352.519521324899</v>
      </c>
      <c r="AJ499" s="2">
        <v>20656.3868132852</v>
      </c>
      <c r="AK499" s="2">
        <v>20957.836660086301</v>
      </c>
      <c r="AL499" s="2">
        <v>21256.816978205599</v>
      </c>
      <c r="AM499" s="2">
        <v>21553.010080511402</v>
      </c>
      <c r="AN499" s="2">
        <v>21846.270118942699</v>
      </c>
      <c r="AO499" s="2">
        <v>22136.453827066402</v>
      </c>
      <c r="AP499" s="2">
        <v>22423.3984926925</v>
      </c>
      <c r="AQ499" s="2">
        <v>22707.007562886101</v>
      </c>
      <c r="AR499" s="2"/>
      <c r="AS499" s="2"/>
      <c r="AT499" s="2"/>
      <c r="AU499" s="2"/>
      <c r="AV499" s="2"/>
      <c r="AW499" s="2"/>
      <c r="AX499" s="2"/>
      <c r="AY499" s="2"/>
      <c r="AZ499" s="2"/>
      <c r="BA499" s="2"/>
      <c r="BB499" s="2"/>
      <c r="BC499" s="2"/>
      <c r="BD499" s="2"/>
      <c r="BE499" s="2"/>
      <c r="BF499" s="2"/>
      <c r="BG499" s="2"/>
      <c r="BH499" s="2"/>
    </row>
    <row r="500" spans="1:60">
      <c r="A500" t="s">
        <v>197</v>
      </c>
      <c r="B500" t="s">
        <v>812</v>
      </c>
      <c r="C500" s="2">
        <v>4788</v>
      </c>
      <c r="D500" s="2">
        <v>4785</v>
      </c>
      <c r="E500" s="2">
        <v>4802</v>
      </c>
      <c r="F500" s="2">
        <v>4819</v>
      </c>
      <c r="G500" s="2">
        <v>4839</v>
      </c>
      <c r="H500" s="2">
        <v>4917</v>
      </c>
      <c r="I500" s="2">
        <v>5098</v>
      </c>
      <c r="J500" s="2">
        <v>5278</v>
      </c>
      <c r="K500" s="2">
        <v>5389</v>
      </c>
      <c r="L500" s="2">
        <v>5486</v>
      </c>
      <c r="M500" s="2">
        <v>5565</v>
      </c>
      <c r="N500" s="2">
        <v>5614</v>
      </c>
      <c r="O500" s="2">
        <v>5649</v>
      </c>
      <c r="P500" s="2">
        <v>5689</v>
      </c>
      <c r="Q500" s="2">
        <v>5740</v>
      </c>
      <c r="R500" s="2">
        <v>5751</v>
      </c>
      <c r="S500" s="2">
        <v>5761</v>
      </c>
      <c r="T500" s="2">
        <v>5788</v>
      </c>
      <c r="U500" s="2">
        <v>5816</v>
      </c>
      <c r="V500" s="2">
        <v>5865</v>
      </c>
      <c r="W500" s="2">
        <v>5919.5751085787797</v>
      </c>
      <c r="X500" s="2">
        <v>5979.6373612892903</v>
      </c>
      <c r="Y500" s="2">
        <v>6051.9501258559703</v>
      </c>
      <c r="Z500" s="2">
        <v>6132.2122965653598</v>
      </c>
      <c r="AA500" s="2">
        <v>6219.3562423459898</v>
      </c>
      <c r="AB500" s="2">
        <v>6303.7914851343803</v>
      </c>
      <c r="AC500" s="2">
        <v>6385.3934054207302</v>
      </c>
      <c r="AD500" s="2">
        <v>6464.39480989394</v>
      </c>
      <c r="AE500" s="2">
        <v>6541.3416471006503</v>
      </c>
      <c r="AF500" s="2">
        <v>6619.1987054040001</v>
      </c>
      <c r="AG500" s="2">
        <v>6698.40181794604</v>
      </c>
      <c r="AH500" s="2">
        <v>6778.5253172251496</v>
      </c>
      <c r="AI500" s="2">
        <v>6859.8591598338498</v>
      </c>
      <c r="AJ500" s="2">
        <v>6942.4212518698896</v>
      </c>
      <c r="AK500" s="2">
        <v>7026.3860040915897</v>
      </c>
      <c r="AL500" s="2">
        <v>7111.7361763458002</v>
      </c>
      <c r="AM500" s="2">
        <v>7198.4552316851896</v>
      </c>
      <c r="AN500" s="2">
        <v>7286.48653515147</v>
      </c>
      <c r="AO500" s="2">
        <v>7375.87815791298</v>
      </c>
      <c r="AP500" s="2">
        <v>7466.6536282079496</v>
      </c>
      <c r="AQ500" s="2">
        <v>7558.8005449334296</v>
      </c>
      <c r="AR500" s="2"/>
      <c r="AS500" s="2"/>
      <c r="AT500" s="2"/>
      <c r="AU500" s="2"/>
      <c r="AV500" s="2"/>
      <c r="AW500" s="2"/>
      <c r="AX500" s="2"/>
      <c r="AY500" s="2"/>
      <c r="AZ500" s="2"/>
      <c r="BA500" s="2"/>
      <c r="BB500" s="2"/>
      <c r="BC500" s="2"/>
      <c r="BD500" s="2"/>
      <c r="BE500" s="2"/>
      <c r="BF500" s="2"/>
      <c r="BG500" s="2"/>
      <c r="BH500" s="2"/>
    </row>
    <row r="501" spans="1:60">
      <c r="A501" t="s">
        <v>197</v>
      </c>
      <c r="B501" t="s">
        <v>813</v>
      </c>
      <c r="C501" s="2">
        <v>16382</v>
      </c>
      <c r="D501" s="2">
        <v>16521</v>
      </c>
      <c r="E501" s="2">
        <v>16587</v>
      </c>
      <c r="F501" s="2">
        <v>16625</v>
      </c>
      <c r="G501" s="2">
        <v>16624</v>
      </c>
      <c r="H501" s="2">
        <v>16799</v>
      </c>
      <c r="I501" s="2">
        <v>16990</v>
      </c>
      <c r="J501" s="2">
        <v>17183</v>
      </c>
      <c r="K501" s="2">
        <v>17492</v>
      </c>
      <c r="L501" s="2">
        <v>17706</v>
      </c>
      <c r="M501" s="2">
        <v>17918</v>
      </c>
      <c r="N501" s="2">
        <v>18025</v>
      </c>
      <c r="O501" s="2">
        <v>18188</v>
      </c>
      <c r="P501" s="2">
        <v>18413</v>
      </c>
      <c r="Q501" s="2">
        <v>18667</v>
      </c>
      <c r="R501" s="2">
        <v>18823</v>
      </c>
      <c r="S501" s="2">
        <v>18907</v>
      </c>
      <c r="T501" s="2">
        <v>19000</v>
      </c>
      <c r="U501" s="2">
        <v>19087</v>
      </c>
      <c r="V501" s="2">
        <v>19033</v>
      </c>
      <c r="W501" s="2">
        <v>19063.751595094898</v>
      </c>
      <c r="X501" s="2">
        <v>19099.160311690201</v>
      </c>
      <c r="Y501" s="2">
        <v>19144.551962812599</v>
      </c>
      <c r="Z501" s="2">
        <v>19192.984906812701</v>
      </c>
      <c r="AA501" s="2">
        <v>19243.468110132999</v>
      </c>
      <c r="AB501" s="2">
        <v>19282.869806883398</v>
      </c>
      <c r="AC501" s="2">
        <v>19313.576390151899</v>
      </c>
      <c r="AD501" s="2">
        <v>19335.890316665402</v>
      </c>
      <c r="AE501" s="2">
        <v>19350.525265542401</v>
      </c>
      <c r="AF501" s="2">
        <v>19361.7008072924</v>
      </c>
      <c r="AG501" s="2">
        <v>19369.9811763379</v>
      </c>
      <c r="AH501" s="2">
        <v>19375.171637572701</v>
      </c>
      <c r="AI501" s="2">
        <v>19378.0345415673</v>
      </c>
      <c r="AJ501" s="2">
        <v>19378.911239616798</v>
      </c>
      <c r="AK501" s="2">
        <v>19378.106665062602</v>
      </c>
      <c r="AL501" s="2">
        <v>19375.957598540499</v>
      </c>
      <c r="AM501" s="2">
        <v>19372.538708986998</v>
      </c>
      <c r="AN501" s="2">
        <v>19368.012075801798</v>
      </c>
      <c r="AO501" s="2">
        <v>19362.5866263713</v>
      </c>
      <c r="AP501" s="2">
        <v>19356.372012710599</v>
      </c>
      <c r="AQ501" s="2">
        <v>19349.486714080002</v>
      </c>
      <c r="AR501" s="2"/>
      <c r="AS501" s="2"/>
      <c r="AT501" s="2"/>
      <c r="AU501" s="2"/>
      <c r="AV501" s="2"/>
      <c r="AW501" s="2"/>
      <c r="AX501" s="2"/>
      <c r="AY501" s="2"/>
      <c r="AZ501" s="2"/>
      <c r="BA501" s="2"/>
      <c r="BB501" s="2"/>
      <c r="BC501" s="2"/>
      <c r="BD501" s="2"/>
      <c r="BE501" s="2"/>
      <c r="BF501" s="2"/>
      <c r="BG501" s="2"/>
      <c r="BH501" s="2"/>
    </row>
    <row r="502" spans="1:60">
      <c r="A502" t="s">
        <v>197</v>
      </c>
      <c r="B502" t="s">
        <v>814</v>
      </c>
      <c r="C502" s="2">
        <v>20386</v>
      </c>
      <c r="D502" s="2">
        <v>20354</v>
      </c>
      <c r="E502" s="2">
        <v>20360</v>
      </c>
      <c r="F502" s="2">
        <v>20356</v>
      </c>
      <c r="G502" s="2">
        <v>20291</v>
      </c>
      <c r="H502" s="2">
        <v>20221</v>
      </c>
      <c r="I502" s="2">
        <v>20184</v>
      </c>
      <c r="J502" s="2">
        <v>20205</v>
      </c>
      <c r="K502" s="2">
        <v>20347</v>
      </c>
      <c r="L502" s="2">
        <v>20555</v>
      </c>
      <c r="M502" s="2">
        <v>20841</v>
      </c>
      <c r="N502" s="2">
        <v>20857</v>
      </c>
      <c r="O502" s="2">
        <v>20882</v>
      </c>
      <c r="P502" s="2">
        <v>20889</v>
      </c>
      <c r="Q502" s="2">
        <v>20882</v>
      </c>
      <c r="R502" s="2">
        <v>20894</v>
      </c>
      <c r="S502" s="2">
        <v>20894</v>
      </c>
      <c r="T502" s="2">
        <v>20879</v>
      </c>
      <c r="U502" s="2">
        <v>20898</v>
      </c>
      <c r="V502" s="2">
        <v>20909</v>
      </c>
      <c r="W502" s="2">
        <v>21003.400514319001</v>
      </c>
      <c r="X502" s="2">
        <v>21102.083998733498</v>
      </c>
      <c r="Y502" s="2">
        <v>21216.477071523401</v>
      </c>
      <c r="Z502" s="2">
        <v>21337.751987983</v>
      </c>
      <c r="AA502" s="2">
        <v>21463.801237603198</v>
      </c>
      <c r="AB502" s="2">
        <v>21574.743220197099</v>
      </c>
      <c r="AC502" s="2">
        <v>21675.093959802201</v>
      </c>
      <c r="AD502" s="2">
        <v>21764.919873735798</v>
      </c>
      <c r="AE502" s="2">
        <v>21845.215629493199</v>
      </c>
      <c r="AF502" s="2">
        <v>21918.805587148399</v>
      </c>
      <c r="AG502" s="2">
        <v>21986.359399804802</v>
      </c>
      <c r="AH502" s="2">
        <v>22047.2299852572</v>
      </c>
      <c r="AI502" s="2">
        <v>22102.270607104001</v>
      </c>
      <c r="AJ502" s="2">
        <v>22151.522113938401</v>
      </c>
      <c r="AK502" s="2">
        <v>22194.9911867628</v>
      </c>
      <c r="AL502" s="2">
        <v>22232.666707264099</v>
      </c>
      <c r="AM502" s="2">
        <v>22264.424192292401</v>
      </c>
      <c r="AN502" s="2">
        <v>22290.359059079099</v>
      </c>
      <c r="AO502" s="2">
        <v>22310.513831416301</v>
      </c>
      <c r="AP502" s="2">
        <v>22324.983634992699</v>
      </c>
      <c r="AQ502" s="2">
        <v>22334.012278360799</v>
      </c>
      <c r="AR502" s="2"/>
      <c r="AS502" s="2"/>
      <c r="AT502" s="2"/>
      <c r="AU502" s="2"/>
      <c r="AV502" s="2"/>
      <c r="AW502" s="2"/>
      <c r="AX502" s="2"/>
      <c r="AY502" s="2"/>
      <c r="AZ502" s="2"/>
      <c r="BA502" s="2"/>
      <c r="BB502" s="2"/>
      <c r="BC502" s="2"/>
      <c r="BD502" s="2"/>
      <c r="BE502" s="2"/>
      <c r="BF502" s="2"/>
      <c r="BG502" s="2"/>
      <c r="BH502" s="2"/>
    </row>
    <row r="503" spans="1:60">
      <c r="A503" t="s">
        <v>197</v>
      </c>
      <c r="B503" t="s">
        <v>815</v>
      </c>
      <c r="C503" s="2">
        <v>10888</v>
      </c>
      <c r="D503" s="2">
        <v>11001</v>
      </c>
      <c r="E503" s="2">
        <v>11156</v>
      </c>
      <c r="F503" s="2">
        <v>11304</v>
      </c>
      <c r="G503" s="2">
        <v>11422</v>
      </c>
      <c r="H503" s="2">
        <v>11448</v>
      </c>
      <c r="I503" s="2">
        <v>11516</v>
      </c>
      <c r="J503" s="2">
        <v>11629</v>
      </c>
      <c r="K503" s="2">
        <v>11748</v>
      </c>
      <c r="L503" s="2">
        <v>11824</v>
      </c>
      <c r="M503" s="2">
        <v>11880</v>
      </c>
      <c r="N503" s="2">
        <v>11981</v>
      </c>
      <c r="O503" s="2">
        <v>12144</v>
      </c>
      <c r="P503" s="2">
        <v>12249</v>
      </c>
      <c r="Q503" s="2">
        <v>12376</v>
      </c>
      <c r="R503" s="2">
        <v>12538</v>
      </c>
      <c r="S503" s="2">
        <v>12667</v>
      </c>
      <c r="T503" s="2">
        <v>12782</v>
      </c>
      <c r="U503" s="2">
        <v>12910</v>
      </c>
      <c r="V503" s="2">
        <v>13079</v>
      </c>
      <c r="W503" s="2">
        <v>13178.8510477488</v>
      </c>
      <c r="X503" s="2">
        <v>13290.184408556201</v>
      </c>
      <c r="Y503" s="2">
        <v>13412.3091869824</v>
      </c>
      <c r="Z503" s="2">
        <v>13540.4004607927</v>
      </c>
      <c r="AA503" s="2">
        <v>13672.6342742337</v>
      </c>
      <c r="AB503" s="2">
        <v>13796.7465523477</v>
      </c>
      <c r="AC503" s="2">
        <v>13918.628857817501</v>
      </c>
      <c r="AD503" s="2">
        <v>14037.8295511408</v>
      </c>
      <c r="AE503" s="2">
        <v>14154.33432654</v>
      </c>
      <c r="AF503" s="2">
        <v>14267.2894730773</v>
      </c>
      <c r="AG503" s="2">
        <v>14376.699596828699</v>
      </c>
      <c r="AH503" s="2">
        <v>14482.137964665701</v>
      </c>
      <c r="AI503" s="2">
        <v>14583.848632728101</v>
      </c>
      <c r="AJ503" s="2">
        <v>14681.900292349899</v>
      </c>
      <c r="AK503" s="2">
        <v>14776.5065948107</v>
      </c>
      <c r="AL503" s="2">
        <v>14867.850959670101</v>
      </c>
      <c r="AM503" s="2">
        <v>14955.9262756634</v>
      </c>
      <c r="AN503" s="2">
        <v>15040.952980767801</v>
      </c>
      <c r="AO503" s="2">
        <v>15123.1829998012</v>
      </c>
      <c r="AP503" s="2">
        <v>15202.865261339901</v>
      </c>
      <c r="AQ503" s="2">
        <v>15280.2466864166</v>
      </c>
      <c r="AR503" s="2"/>
      <c r="AS503" s="2"/>
      <c r="AT503" s="2"/>
      <c r="AU503" s="2"/>
      <c r="AV503" s="2"/>
      <c r="AW503" s="2"/>
      <c r="AX503" s="2"/>
      <c r="AY503" s="2"/>
      <c r="AZ503" s="2"/>
      <c r="BA503" s="2"/>
      <c r="BB503" s="2"/>
      <c r="BC503" s="2"/>
      <c r="BD503" s="2"/>
      <c r="BE503" s="2"/>
      <c r="BF503" s="2"/>
      <c r="BG503" s="2"/>
      <c r="BH503" s="2"/>
    </row>
    <row r="504" spans="1:60">
      <c r="A504" t="s">
        <v>197</v>
      </c>
      <c r="B504" t="s">
        <v>816</v>
      </c>
      <c r="C504" s="2">
        <v>3797</v>
      </c>
      <c r="D504" s="2">
        <v>3887</v>
      </c>
      <c r="E504" s="2">
        <v>4021</v>
      </c>
      <c r="F504" s="2">
        <v>4060</v>
      </c>
      <c r="G504" s="2">
        <v>4142</v>
      </c>
      <c r="H504" s="2">
        <v>4177</v>
      </c>
      <c r="I504" s="2">
        <v>4307</v>
      </c>
      <c r="J504" s="2">
        <v>4428</v>
      </c>
      <c r="K504" s="2">
        <v>4520</v>
      </c>
      <c r="L504" s="2">
        <v>4624</v>
      </c>
      <c r="M504" s="2">
        <v>4686</v>
      </c>
      <c r="N504" s="2">
        <v>4802</v>
      </c>
      <c r="O504" s="2">
        <v>4877</v>
      </c>
      <c r="P504" s="2">
        <v>4945</v>
      </c>
      <c r="Q504" s="2">
        <v>5014</v>
      </c>
      <c r="R504" s="2">
        <v>5112</v>
      </c>
      <c r="S504" s="2">
        <v>5195</v>
      </c>
      <c r="T504" s="2">
        <v>5283</v>
      </c>
      <c r="U504" s="2">
        <v>5365</v>
      </c>
      <c r="V504" s="2">
        <v>5454</v>
      </c>
      <c r="W504" s="2">
        <v>5516.6680484018498</v>
      </c>
      <c r="X504" s="2">
        <v>5583.2016189859496</v>
      </c>
      <c r="Y504" s="2">
        <v>5655.9545112668802</v>
      </c>
      <c r="Z504" s="2">
        <v>5733.9682373064097</v>
      </c>
      <c r="AA504" s="2">
        <v>5817.8892462854801</v>
      </c>
      <c r="AB504" s="2">
        <v>5901.5387932195599</v>
      </c>
      <c r="AC504" s="2">
        <v>5984.68994837627</v>
      </c>
      <c r="AD504" s="2">
        <v>6067.2759820954298</v>
      </c>
      <c r="AE504" s="2">
        <v>6149.3053164303001</v>
      </c>
      <c r="AF504" s="2">
        <v>6229.0338595766798</v>
      </c>
      <c r="AG504" s="2">
        <v>6306.5106104342503</v>
      </c>
      <c r="AH504" s="2">
        <v>6381.3490635400103</v>
      </c>
      <c r="AI504" s="2">
        <v>6453.6496921562903</v>
      </c>
      <c r="AJ504" s="2">
        <v>6523.4650278880899</v>
      </c>
      <c r="AK504" s="2">
        <v>6590.8621697477802</v>
      </c>
      <c r="AL504" s="2">
        <v>6655.9325470677304</v>
      </c>
      <c r="AM504" s="2">
        <v>6718.6765935611202</v>
      </c>
      <c r="AN504" s="2">
        <v>6779.2387145012299</v>
      </c>
      <c r="AO504" s="2">
        <v>6837.7776620463001</v>
      </c>
      <c r="AP504" s="2">
        <v>6894.4643660049596</v>
      </c>
      <c r="AQ504" s="2">
        <v>6949.4766227823102</v>
      </c>
      <c r="AR504" s="2"/>
      <c r="AS504" s="2"/>
      <c r="AT504" s="2"/>
      <c r="AU504" s="2"/>
      <c r="AV504" s="2"/>
      <c r="AW504" s="2"/>
      <c r="AX504" s="2"/>
      <c r="AY504" s="2"/>
      <c r="AZ504" s="2"/>
      <c r="BA504" s="2"/>
      <c r="BB504" s="2"/>
      <c r="BC504" s="2"/>
      <c r="BD504" s="2"/>
      <c r="BE504" s="2"/>
      <c r="BF504" s="2"/>
      <c r="BG504" s="2"/>
      <c r="BH504" s="2"/>
    </row>
    <row r="505" spans="1:60">
      <c r="A505" t="s">
        <v>197</v>
      </c>
      <c r="B505" t="s">
        <v>817</v>
      </c>
      <c r="C505" s="2">
        <v>6927</v>
      </c>
      <c r="D505" s="2">
        <v>6846</v>
      </c>
      <c r="E505" s="2">
        <v>6735</v>
      </c>
      <c r="F505" s="2">
        <v>6638</v>
      </c>
      <c r="G505" s="2">
        <v>6596</v>
      </c>
      <c r="H505" s="2">
        <v>6574</v>
      </c>
      <c r="I505" s="2">
        <v>6542</v>
      </c>
      <c r="J505" s="2">
        <v>6519</v>
      </c>
      <c r="K505" s="2">
        <v>6513</v>
      </c>
      <c r="L505" s="2">
        <v>6519</v>
      </c>
      <c r="M505" s="2">
        <v>6528</v>
      </c>
      <c r="N505" s="2">
        <v>6592</v>
      </c>
      <c r="O505" s="2">
        <v>6657</v>
      </c>
      <c r="P505" s="2">
        <v>6712</v>
      </c>
      <c r="Q505" s="2">
        <v>6780</v>
      </c>
      <c r="R505" s="2">
        <v>6828</v>
      </c>
      <c r="S505" s="2">
        <v>6874</v>
      </c>
      <c r="T505" s="2">
        <v>6909</v>
      </c>
      <c r="U505" s="2">
        <v>6955</v>
      </c>
      <c r="V505" s="2">
        <v>6926</v>
      </c>
      <c r="W505" s="2">
        <v>6941.3837199822201</v>
      </c>
      <c r="X505" s="2">
        <v>6961.6424027840903</v>
      </c>
      <c r="Y505" s="2">
        <v>6988.9386664315798</v>
      </c>
      <c r="Z505" s="2">
        <v>7020.3100648382597</v>
      </c>
      <c r="AA505" s="2">
        <v>7054.6337926816404</v>
      </c>
      <c r="AB505" s="2">
        <v>7089.2205428980697</v>
      </c>
      <c r="AC505" s="2">
        <v>7123.7042221009997</v>
      </c>
      <c r="AD505" s="2">
        <v>7157.9722127186296</v>
      </c>
      <c r="AE505" s="2">
        <v>7192.1611759487496</v>
      </c>
      <c r="AF505" s="2">
        <v>7226.24073491543</v>
      </c>
      <c r="AG505" s="2">
        <v>7260.3833841904197</v>
      </c>
      <c r="AH505" s="2">
        <v>7294.42885162325</v>
      </c>
      <c r="AI505" s="2">
        <v>7328.6293172426904</v>
      </c>
      <c r="AJ505" s="2">
        <v>7363.0346308317103</v>
      </c>
      <c r="AK505" s="2">
        <v>7397.7005956149496</v>
      </c>
      <c r="AL505" s="2">
        <v>7432.6690530055102</v>
      </c>
      <c r="AM505" s="2">
        <v>7467.8671138762302</v>
      </c>
      <c r="AN505" s="2">
        <v>7503.3090809795603</v>
      </c>
      <c r="AO505" s="2">
        <v>7539.0236630813197</v>
      </c>
      <c r="AP505" s="2">
        <v>7575.0059298369097</v>
      </c>
      <c r="AQ505" s="2">
        <v>7611.2590525902997</v>
      </c>
      <c r="AR505" s="2"/>
      <c r="AS505" s="2"/>
      <c r="AT505" s="2"/>
      <c r="AU505" s="2"/>
      <c r="AV505" s="2"/>
      <c r="AW505" s="2"/>
      <c r="AX505" s="2"/>
      <c r="AY505" s="2"/>
      <c r="AZ505" s="2"/>
      <c r="BA505" s="2"/>
      <c r="BB505" s="2"/>
      <c r="BC505" s="2"/>
      <c r="BD505" s="2"/>
      <c r="BE505" s="2"/>
      <c r="BF505" s="2"/>
      <c r="BG505" s="2"/>
      <c r="BH505" s="2"/>
    </row>
    <row r="506" spans="1:60">
      <c r="A506" t="s">
        <v>197</v>
      </c>
      <c r="B506" t="s">
        <v>818</v>
      </c>
      <c r="C506" s="2">
        <v>6842</v>
      </c>
      <c r="D506" s="2">
        <v>6808</v>
      </c>
      <c r="E506" s="2">
        <v>6709</v>
      </c>
      <c r="F506" s="2">
        <v>6650</v>
      </c>
      <c r="G506" s="2">
        <v>6630</v>
      </c>
      <c r="H506" s="2">
        <v>6666</v>
      </c>
      <c r="I506" s="2">
        <v>6731</v>
      </c>
      <c r="J506" s="2">
        <v>6796</v>
      </c>
      <c r="K506" s="2">
        <v>6882</v>
      </c>
      <c r="L506" s="2">
        <v>6941</v>
      </c>
      <c r="M506" s="2">
        <v>6990</v>
      </c>
      <c r="N506" s="2">
        <v>6925</v>
      </c>
      <c r="O506" s="2">
        <v>6834</v>
      </c>
      <c r="P506" s="2">
        <v>6769</v>
      </c>
      <c r="Q506" s="2">
        <v>6713</v>
      </c>
      <c r="R506" s="2">
        <v>6697</v>
      </c>
      <c r="S506" s="2">
        <v>6660</v>
      </c>
      <c r="T506" s="2">
        <v>6631</v>
      </c>
      <c r="U506" s="2">
        <v>6594</v>
      </c>
      <c r="V506" s="2">
        <v>6470</v>
      </c>
      <c r="W506" s="2">
        <v>6397.1992391517197</v>
      </c>
      <c r="X506" s="2">
        <v>6327.27595721731</v>
      </c>
      <c r="Y506" s="2">
        <v>6258.43513451132</v>
      </c>
      <c r="Z506" s="2">
        <v>6189.1634784452399</v>
      </c>
      <c r="AA506" s="2">
        <v>6119.5433744012398</v>
      </c>
      <c r="AB506" s="2">
        <v>6047.1813193017797</v>
      </c>
      <c r="AC506" s="2">
        <v>5971.9722981180903</v>
      </c>
      <c r="AD506" s="2">
        <v>5894.0863927086803</v>
      </c>
      <c r="AE506" s="2">
        <v>5813.7205900158297</v>
      </c>
      <c r="AF506" s="2">
        <v>5732.8820095033498</v>
      </c>
      <c r="AG506" s="2">
        <v>5651.7042975570203</v>
      </c>
      <c r="AH506" s="2">
        <v>5570.1182141924</v>
      </c>
      <c r="AI506" s="2">
        <v>5488.2343501181203</v>
      </c>
      <c r="AJ506" s="2">
        <v>5406.2272690383597</v>
      </c>
      <c r="AK506" s="2">
        <v>5324.1256635051104</v>
      </c>
      <c r="AL506" s="2">
        <v>5242.0457239872703</v>
      </c>
      <c r="AM506" s="2">
        <v>5159.9714892146103</v>
      </c>
      <c r="AN506" s="2">
        <v>5078.0105609744496</v>
      </c>
      <c r="AO506" s="2">
        <v>4996.3059767760496</v>
      </c>
      <c r="AP506" s="2">
        <v>4915.0094183421197</v>
      </c>
      <c r="AQ506" s="2">
        <v>4834.2569787593102</v>
      </c>
      <c r="AR506" s="2"/>
      <c r="AS506" s="2"/>
      <c r="AT506" s="2"/>
      <c r="AU506" s="2"/>
      <c r="AV506" s="2"/>
      <c r="AW506" s="2"/>
      <c r="AX506" s="2"/>
      <c r="AY506" s="2"/>
      <c r="AZ506" s="2"/>
      <c r="BA506" s="2"/>
      <c r="BB506" s="2"/>
      <c r="BC506" s="2"/>
      <c r="BD506" s="2"/>
      <c r="BE506" s="2"/>
      <c r="BF506" s="2"/>
      <c r="BG506" s="2"/>
      <c r="BH506" s="2"/>
    </row>
    <row r="507" spans="1:60">
      <c r="A507" t="s">
        <v>197</v>
      </c>
      <c r="B507" t="s">
        <v>819</v>
      </c>
      <c r="C507" s="2">
        <v>2760</v>
      </c>
      <c r="D507" s="2">
        <v>2827</v>
      </c>
      <c r="E507" s="2">
        <v>2893</v>
      </c>
      <c r="F507" s="2">
        <v>2959</v>
      </c>
      <c r="G507" s="2">
        <v>2958</v>
      </c>
      <c r="H507" s="2">
        <v>2961</v>
      </c>
      <c r="I507" s="2">
        <v>2986</v>
      </c>
      <c r="J507" s="2">
        <v>3056</v>
      </c>
      <c r="K507" s="2">
        <v>3116</v>
      </c>
      <c r="L507" s="2">
        <v>3182</v>
      </c>
      <c r="M507" s="2">
        <v>3224</v>
      </c>
      <c r="N507" s="2">
        <v>3252</v>
      </c>
      <c r="O507" s="2">
        <v>3266</v>
      </c>
      <c r="P507" s="2">
        <v>3280</v>
      </c>
      <c r="Q507" s="2">
        <v>3309</v>
      </c>
      <c r="R507" s="2">
        <v>3352</v>
      </c>
      <c r="S507" s="2">
        <v>3369</v>
      </c>
      <c r="T507" s="2">
        <v>3375</v>
      </c>
      <c r="U507" s="2">
        <v>3394</v>
      </c>
      <c r="V507" s="2">
        <v>3407</v>
      </c>
      <c r="W507" s="2">
        <v>3419.3706972674099</v>
      </c>
      <c r="X507" s="2">
        <v>3435.7187395637802</v>
      </c>
      <c r="Y507" s="2">
        <v>3456.0822700738199</v>
      </c>
      <c r="Z507" s="2">
        <v>3478.7502084671801</v>
      </c>
      <c r="AA507" s="2">
        <v>3503.5321268923899</v>
      </c>
      <c r="AB507" s="2">
        <v>3527.3472383820499</v>
      </c>
      <c r="AC507" s="2">
        <v>3550.0288556280698</v>
      </c>
      <c r="AD507" s="2">
        <v>3571.5259833252799</v>
      </c>
      <c r="AE507" s="2">
        <v>3591.8686069002601</v>
      </c>
      <c r="AF507" s="2">
        <v>3612.3834119559001</v>
      </c>
      <c r="AG507" s="2">
        <v>3633.0909601263802</v>
      </c>
      <c r="AH507" s="2">
        <v>3653.8649493857702</v>
      </c>
      <c r="AI507" s="2">
        <v>3674.75308965356</v>
      </c>
      <c r="AJ507" s="2">
        <v>3695.7229344204002</v>
      </c>
      <c r="AK507" s="2">
        <v>3716.7955891531601</v>
      </c>
      <c r="AL507" s="2">
        <v>3737.95363604367</v>
      </c>
      <c r="AM507" s="2">
        <v>3759.18968465741</v>
      </c>
      <c r="AN507" s="2">
        <v>3780.4959958238401</v>
      </c>
      <c r="AO507" s="2">
        <v>3801.8896422890398</v>
      </c>
      <c r="AP507" s="2">
        <v>3823.3873161246001</v>
      </c>
      <c r="AQ507" s="2">
        <v>3844.96762872717</v>
      </c>
      <c r="AR507" s="2"/>
      <c r="AS507" s="2"/>
      <c r="AT507" s="2"/>
      <c r="AU507" s="2"/>
      <c r="AV507" s="2"/>
      <c r="AW507" s="2"/>
      <c r="AX507" s="2"/>
      <c r="AY507" s="2"/>
      <c r="AZ507" s="2"/>
      <c r="BA507" s="2"/>
      <c r="BB507" s="2"/>
      <c r="BC507" s="2"/>
      <c r="BD507" s="2"/>
      <c r="BE507" s="2"/>
      <c r="BF507" s="2"/>
      <c r="BG507" s="2"/>
      <c r="BH507" s="2"/>
    </row>
    <row r="508" spans="1:60">
      <c r="A508" t="s">
        <v>197</v>
      </c>
      <c r="B508" t="s">
        <v>820</v>
      </c>
      <c r="C508" s="2">
        <v>11850</v>
      </c>
      <c r="D508" s="2">
        <v>11914</v>
      </c>
      <c r="E508" s="2">
        <v>12025</v>
      </c>
      <c r="F508" s="2">
        <v>11968</v>
      </c>
      <c r="G508" s="2">
        <v>11976</v>
      </c>
      <c r="H508" s="2">
        <v>12079</v>
      </c>
      <c r="I508" s="2">
        <v>12429</v>
      </c>
      <c r="J508" s="2">
        <v>12748</v>
      </c>
      <c r="K508" s="2">
        <v>12989</v>
      </c>
      <c r="L508" s="2">
        <v>13160</v>
      </c>
      <c r="M508" s="2">
        <v>13224</v>
      </c>
      <c r="N508" s="2">
        <v>13328</v>
      </c>
      <c r="O508" s="2">
        <v>13445</v>
      </c>
      <c r="P508" s="2">
        <v>13549</v>
      </c>
      <c r="Q508" s="2">
        <v>13765</v>
      </c>
      <c r="R508" s="2">
        <v>13939</v>
      </c>
      <c r="S508" s="2">
        <v>14097</v>
      </c>
      <c r="T508" s="2">
        <v>14270</v>
      </c>
      <c r="U508" s="2">
        <v>14449</v>
      </c>
      <c r="V508" s="2">
        <v>14784</v>
      </c>
      <c r="W508" s="2">
        <v>14935.551268794001</v>
      </c>
      <c r="X508" s="2">
        <v>15099.3922410181</v>
      </c>
      <c r="Y508" s="2">
        <v>15301.137167225899</v>
      </c>
      <c r="Z508" s="2">
        <v>15538.668130730301</v>
      </c>
      <c r="AA508" s="2">
        <v>15816.1597773874</v>
      </c>
      <c r="AB508" s="2">
        <v>16096.989289273901</v>
      </c>
      <c r="AC508" s="2">
        <v>16380.256729585501</v>
      </c>
      <c r="AD508" s="2">
        <v>16665.484036014299</v>
      </c>
      <c r="AE508" s="2">
        <v>16952.729130726799</v>
      </c>
      <c r="AF508" s="2">
        <v>17240.801692298901</v>
      </c>
      <c r="AG508" s="2">
        <v>17529.8035461984</v>
      </c>
      <c r="AH508" s="2">
        <v>17817.7275363259</v>
      </c>
      <c r="AI508" s="2">
        <v>18104.8427827132</v>
      </c>
      <c r="AJ508" s="2">
        <v>18391.048763209699</v>
      </c>
      <c r="AK508" s="2">
        <v>18676.3441131287</v>
      </c>
      <c r="AL508" s="2">
        <v>18960.758792684399</v>
      </c>
      <c r="AM508" s="2">
        <v>19244.1525039796</v>
      </c>
      <c r="AN508" s="2">
        <v>19526.560863642</v>
      </c>
      <c r="AO508" s="2">
        <v>19807.9871577267</v>
      </c>
      <c r="AP508" s="2">
        <v>20088.422185477601</v>
      </c>
      <c r="AQ508" s="2">
        <v>20367.788463599099</v>
      </c>
      <c r="AR508" s="2"/>
      <c r="AS508" s="2"/>
      <c r="AT508" s="2"/>
      <c r="AU508" s="2"/>
      <c r="AV508" s="2"/>
      <c r="AW508" s="2"/>
      <c r="AX508" s="2"/>
      <c r="AY508" s="2"/>
      <c r="AZ508" s="2"/>
      <c r="BA508" s="2"/>
      <c r="BB508" s="2"/>
      <c r="BC508" s="2"/>
      <c r="BD508" s="2"/>
      <c r="BE508" s="2"/>
      <c r="BF508" s="2"/>
      <c r="BG508" s="2"/>
      <c r="BH508" s="2"/>
    </row>
    <row r="509" spans="1:60">
      <c r="A509" t="s">
        <v>197</v>
      </c>
      <c r="B509" t="s">
        <v>821</v>
      </c>
      <c r="C509" s="2">
        <v>11941</v>
      </c>
      <c r="D509" s="2">
        <v>11893</v>
      </c>
      <c r="E509" s="2">
        <v>11846</v>
      </c>
      <c r="F509" s="2">
        <v>11742</v>
      </c>
      <c r="G509" s="2">
        <v>11761</v>
      </c>
      <c r="H509" s="2">
        <v>11783</v>
      </c>
      <c r="I509" s="2">
        <v>12494</v>
      </c>
      <c r="J509" s="2">
        <v>13219</v>
      </c>
      <c r="K509" s="2">
        <v>13584</v>
      </c>
      <c r="L509" s="2">
        <v>14041</v>
      </c>
      <c r="M509" s="2">
        <v>14424</v>
      </c>
      <c r="N509" s="2">
        <v>14580</v>
      </c>
      <c r="O509" s="2">
        <v>14748</v>
      </c>
      <c r="P509" s="2">
        <v>14931</v>
      </c>
      <c r="Q509" s="2">
        <v>15182</v>
      </c>
      <c r="R509" s="2">
        <v>15383</v>
      </c>
      <c r="S509" s="2">
        <v>15580</v>
      </c>
      <c r="T509" s="2">
        <v>15719</v>
      </c>
      <c r="U509" s="2">
        <v>15858</v>
      </c>
      <c r="V509" s="2">
        <v>15925</v>
      </c>
      <c r="W509" s="2">
        <v>15780.3311654831</v>
      </c>
      <c r="X509" s="2">
        <v>15647.6664936858</v>
      </c>
      <c r="Y509" s="2">
        <v>15540.258505542901</v>
      </c>
      <c r="Z509" s="2">
        <v>15452.068093293599</v>
      </c>
      <c r="AA509" s="2">
        <v>15381.699653411601</v>
      </c>
      <c r="AB509" s="2">
        <v>15310.5341341603</v>
      </c>
      <c r="AC509" s="2">
        <v>15237.0547625162</v>
      </c>
      <c r="AD509" s="2">
        <v>15160.365772408901</v>
      </c>
      <c r="AE509" s="2">
        <v>15080.2527621885</v>
      </c>
      <c r="AF509" s="2">
        <v>14999.707698542699</v>
      </c>
      <c r="AG509" s="2">
        <v>14918.725003690601</v>
      </c>
      <c r="AH509" s="2">
        <v>14836.1499090622</v>
      </c>
      <c r="AI509" s="2">
        <v>14752.289850138201</v>
      </c>
      <c r="AJ509" s="2">
        <v>14667.154875931101</v>
      </c>
      <c r="AK509" s="2">
        <v>14580.8575506203</v>
      </c>
      <c r="AL509" s="2">
        <v>14493.540206917</v>
      </c>
      <c r="AM509" s="2">
        <v>14405.131575084801</v>
      </c>
      <c r="AN509" s="2">
        <v>14315.7475260508</v>
      </c>
      <c r="AO509" s="2">
        <v>14225.488774117001</v>
      </c>
      <c r="AP509" s="2">
        <v>14134.4789989213</v>
      </c>
      <c r="AQ509" s="2">
        <v>14042.8767389722</v>
      </c>
      <c r="AR509" s="2"/>
      <c r="AS509" s="2"/>
      <c r="AT509" s="2"/>
      <c r="AU509" s="2"/>
      <c r="AV509" s="2"/>
      <c r="AW509" s="2"/>
      <c r="AX509" s="2"/>
      <c r="AY509" s="2"/>
      <c r="AZ509" s="2"/>
      <c r="BA509" s="2"/>
      <c r="BB509" s="2"/>
      <c r="BC509" s="2"/>
      <c r="BD509" s="2"/>
      <c r="BE509" s="2"/>
      <c r="BF509" s="2"/>
      <c r="BG509" s="2"/>
      <c r="BH509" s="2"/>
    </row>
    <row r="510" spans="1:60">
      <c r="A510" t="s">
        <v>197</v>
      </c>
      <c r="B510" t="s">
        <v>822</v>
      </c>
      <c r="C510" s="2">
        <v>10592</v>
      </c>
      <c r="D510" s="2">
        <v>10604</v>
      </c>
      <c r="E510" s="2">
        <v>10577</v>
      </c>
      <c r="F510" s="2">
        <v>10512</v>
      </c>
      <c r="G510" s="2">
        <v>10538</v>
      </c>
      <c r="H510" s="2">
        <v>10498</v>
      </c>
      <c r="I510" s="2">
        <v>10580</v>
      </c>
      <c r="J510" s="2">
        <v>10781</v>
      </c>
      <c r="K510" s="2">
        <v>10951</v>
      </c>
      <c r="L510" s="2">
        <v>11086</v>
      </c>
      <c r="M510" s="2">
        <v>11165</v>
      </c>
      <c r="N510" s="2">
        <v>11211</v>
      </c>
      <c r="O510" s="2">
        <v>11337</v>
      </c>
      <c r="P510" s="2">
        <v>11494</v>
      </c>
      <c r="Q510" s="2">
        <v>11607</v>
      </c>
      <c r="R510" s="2">
        <v>11686</v>
      </c>
      <c r="S510" s="2">
        <v>11822</v>
      </c>
      <c r="T510" s="2">
        <v>11943</v>
      </c>
      <c r="U510" s="2">
        <v>12069</v>
      </c>
      <c r="V510" s="2">
        <v>12230</v>
      </c>
      <c r="W510" s="2">
        <v>12280.3848539747</v>
      </c>
      <c r="X510" s="2">
        <v>12336.549439123901</v>
      </c>
      <c r="Y510" s="2">
        <v>12415.7315784661</v>
      </c>
      <c r="Z510" s="2">
        <v>12515.4155366087</v>
      </c>
      <c r="AA510" s="2">
        <v>12637.101352788301</v>
      </c>
      <c r="AB510" s="2">
        <v>12759.966648719001</v>
      </c>
      <c r="AC510" s="2">
        <v>12883.6650851874</v>
      </c>
      <c r="AD510" s="2">
        <v>13008.0974705933</v>
      </c>
      <c r="AE510" s="2">
        <v>13133.578916874199</v>
      </c>
      <c r="AF510" s="2">
        <v>13260.255372919601</v>
      </c>
      <c r="AG510" s="2">
        <v>13388.2834227527</v>
      </c>
      <c r="AH510" s="2">
        <v>13516.6376302314</v>
      </c>
      <c r="AI510" s="2">
        <v>13645.585032305</v>
      </c>
      <c r="AJ510" s="2">
        <v>13775.0714825042</v>
      </c>
      <c r="AK510" s="2">
        <v>13905.101967332401</v>
      </c>
      <c r="AL510" s="2">
        <v>14035.672353973499</v>
      </c>
      <c r="AM510" s="2">
        <v>14166.676270592499</v>
      </c>
      <c r="AN510" s="2">
        <v>14298.1698626701</v>
      </c>
      <c r="AO510" s="2">
        <v>14430.1131292927</v>
      </c>
      <c r="AP510" s="2">
        <v>14562.5154153199</v>
      </c>
      <c r="AQ510" s="2">
        <v>14695.294341951399</v>
      </c>
      <c r="AR510" s="2"/>
      <c r="AS510" s="2"/>
      <c r="AT510" s="2"/>
      <c r="AU510" s="2"/>
      <c r="AV510" s="2"/>
      <c r="AW510" s="2"/>
      <c r="AX510" s="2"/>
      <c r="AY510" s="2"/>
      <c r="AZ510" s="2"/>
      <c r="BA510" s="2"/>
      <c r="BB510" s="2"/>
      <c r="BC510" s="2"/>
      <c r="BD510" s="2"/>
      <c r="BE510" s="2"/>
      <c r="BF510" s="2"/>
      <c r="BG510" s="2"/>
      <c r="BH510" s="2"/>
    </row>
    <row r="511" spans="1:60">
      <c r="A511" t="s">
        <v>197</v>
      </c>
      <c r="B511" t="s">
        <v>823</v>
      </c>
      <c r="C511" s="2">
        <v>6793</v>
      </c>
      <c r="D511" s="2">
        <v>7215</v>
      </c>
      <c r="E511" s="2">
        <v>7683</v>
      </c>
      <c r="F511" s="2">
        <v>8001</v>
      </c>
      <c r="G511" s="2">
        <v>8268</v>
      </c>
      <c r="H511" s="2">
        <v>8588</v>
      </c>
      <c r="I511" s="2">
        <v>8709</v>
      </c>
      <c r="J511" s="2">
        <v>8798</v>
      </c>
      <c r="K511" s="2">
        <v>8879</v>
      </c>
      <c r="L511" s="2">
        <v>8964</v>
      </c>
      <c r="M511" s="2">
        <v>9038</v>
      </c>
      <c r="N511" s="2">
        <v>9333</v>
      </c>
      <c r="O511" s="2">
        <v>9546</v>
      </c>
      <c r="P511" s="2">
        <v>9719</v>
      </c>
      <c r="Q511" s="2">
        <v>9867</v>
      </c>
      <c r="R511" s="2">
        <v>10222</v>
      </c>
      <c r="S511" s="2">
        <v>10783</v>
      </c>
      <c r="T511" s="2">
        <v>11601</v>
      </c>
      <c r="U511" s="2">
        <v>12335</v>
      </c>
      <c r="V511" s="2">
        <v>13256</v>
      </c>
      <c r="W511" s="2">
        <v>14073.542494568101</v>
      </c>
      <c r="X511" s="2">
        <v>14918.7041983831</v>
      </c>
      <c r="Y511" s="2">
        <v>15801.4928872318</v>
      </c>
      <c r="Z511" s="2">
        <v>16714.223112496202</v>
      </c>
      <c r="AA511" s="2">
        <v>17652.2876321886</v>
      </c>
      <c r="AB511" s="2">
        <v>18608.8124510056</v>
      </c>
      <c r="AC511" s="2">
        <v>19582.482068226502</v>
      </c>
      <c r="AD511" s="2">
        <v>20572.636715586901</v>
      </c>
      <c r="AE511" s="2">
        <v>21579.590801829901</v>
      </c>
      <c r="AF511" s="2">
        <v>22590.078886222102</v>
      </c>
      <c r="AG511" s="2">
        <v>23604.481378773198</v>
      </c>
      <c r="AH511" s="2">
        <v>24622.511260604198</v>
      </c>
      <c r="AI511" s="2">
        <v>25645.270648402799</v>
      </c>
      <c r="AJ511" s="2">
        <v>26673.102121159602</v>
      </c>
      <c r="AK511" s="2">
        <v>27706.479317121401</v>
      </c>
      <c r="AL511" s="2">
        <v>28745.756733761798</v>
      </c>
      <c r="AM511" s="2">
        <v>29791.045316481301</v>
      </c>
      <c r="AN511" s="2">
        <v>30842.529255600599</v>
      </c>
      <c r="AO511" s="2">
        <v>31900.239479411001</v>
      </c>
      <c r="AP511" s="2">
        <v>32964.069468236099</v>
      </c>
      <c r="AQ511" s="2">
        <v>34033.700207171103</v>
      </c>
      <c r="AR511" s="2"/>
      <c r="AS511" s="2"/>
      <c r="AT511" s="2"/>
      <c r="AU511" s="2"/>
      <c r="AV511" s="2"/>
      <c r="AW511" s="2"/>
      <c r="AX511" s="2"/>
      <c r="AY511" s="2"/>
      <c r="AZ511" s="2"/>
      <c r="BA511" s="2"/>
      <c r="BB511" s="2"/>
      <c r="BC511" s="2"/>
      <c r="BD511" s="2"/>
      <c r="BE511" s="2"/>
      <c r="BF511" s="2"/>
      <c r="BG511" s="2"/>
      <c r="BH511" s="2"/>
    </row>
    <row r="512" spans="1:60">
      <c r="A512" t="s">
        <v>197</v>
      </c>
      <c r="B512" t="s">
        <v>824</v>
      </c>
      <c r="C512" s="2">
        <v>9647</v>
      </c>
      <c r="D512" s="2">
        <v>9601</v>
      </c>
      <c r="E512" s="2">
        <v>9511</v>
      </c>
      <c r="F512" s="2">
        <v>9459</v>
      </c>
      <c r="G512" s="2">
        <v>9483</v>
      </c>
      <c r="H512" s="2">
        <v>9565</v>
      </c>
      <c r="I512" s="2">
        <v>9604</v>
      </c>
      <c r="J512" s="2">
        <v>9609</v>
      </c>
      <c r="K512" s="2">
        <v>9617</v>
      </c>
      <c r="L512" s="2">
        <v>9600</v>
      </c>
      <c r="M512" s="2">
        <v>9567</v>
      </c>
      <c r="N512" s="2">
        <v>9622</v>
      </c>
      <c r="O512" s="2">
        <v>9688</v>
      </c>
      <c r="P512" s="2">
        <v>9790</v>
      </c>
      <c r="Q512" s="2">
        <v>9851</v>
      </c>
      <c r="R512" s="2">
        <v>9902</v>
      </c>
      <c r="S512" s="2">
        <v>9979</v>
      </c>
      <c r="T512" s="2">
        <v>10027</v>
      </c>
      <c r="U512" s="2">
        <v>10066</v>
      </c>
      <c r="V512" s="2">
        <v>10064</v>
      </c>
      <c r="W512" s="2">
        <v>10059.9963883574</v>
      </c>
      <c r="X512" s="2">
        <v>10074.067508858599</v>
      </c>
      <c r="Y512" s="2">
        <v>10107.084677651401</v>
      </c>
      <c r="Z512" s="2">
        <v>10155.0117438917</v>
      </c>
      <c r="AA512" s="2">
        <v>10218.0483924542</v>
      </c>
      <c r="AB512" s="2">
        <v>10284.1415584228</v>
      </c>
      <c r="AC512" s="2">
        <v>10352.910090146799</v>
      </c>
      <c r="AD512" s="2">
        <v>10424.0598142136</v>
      </c>
      <c r="AE512" s="2">
        <v>10497.8681165828</v>
      </c>
      <c r="AF512" s="2">
        <v>10571.908630279</v>
      </c>
      <c r="AG512" s="2">
        <v>10646.0641269265</v>
      </c>
      <c r="AH512" s="2">
        <v>10719.6195849839</v>
      </c>
      <c r="AI512" s="2">
        <v>10792.7011140861</v>
      </c>
      <c r="AJ512" s="2">
        <v>10865.326073333499</v>
      </c>
      <c r="AK512" s="2">
        <v>10937.382608310099</v>
      </c>
      <c r="AL512" s="2">
        <v>11008.684568745601</v>
      </c>
      <c r="AM512" s="2">
        <v>11079.245795802</v>
      </c>
      <c r="AN512" s="2">
        <v>11149.0903981335</v>
      </c>
      <c r="AO512" s="2">
        <v>11218.3678602898</v>
      </c>
      <c r="AP512" s="2">
        <v>11287.056947068901</v>
      </c>
      <c r="AQ512" s="2">
        <v>11355.1580066967</v>
      </c>
      <c r="AR512" s="2"/>
      <c r="AS512" s="2"/>
      <c r="AT512" s="2"/>
      <c r="AU512" s="2"/>
      <c r="AV512" s="2"/>
      <c r="AW512" s="2"/>
      <c r="AX512" s="2"/>
      <c r="AY512" s="2"/>
      <c r="AZ512" s="2"/>
      <c r="BA512" s="2"/>
      <c r="BB512" s="2"/>
      <c r="BC512" s="2"/>
      <c r="BD512" s="2"/>
      <c r="BE512" s="2"/>
      <c r="BF512" s="2"/>
      <c r="BG512" s="2"/>
      <c r="BH512" s="2"/>
    </row>
    <row r="513" spans="1:60">
      <c r="A513" t="s">
        <v>197</v>
      </c>
      <c r="B513" t="s">
        <v>825</v>
      </c>
      <c r="C513" s="2">
        <v>2745</v>
      </c>
      <c r="D513" s="2">
        <v>2778</v>
      </c>
      <c r="E513" s="2">
        <v>2900</v>
      </c>
      <c r="F513" s="2">
        <v>2969</v>
      </c>
      <c r="G513" s="2">
        <v>3034</v>
      </c>
      <c r="H513" s="2">
        <v>3063</v>
      </c>
      <c r="I513" s="2">
        <v>3135</v>
      </c>
      <c r="J513" s="2">
        <v>3198</v>
      </c>
      <c r="K513" s="2">
        <v>3258</v>
      </c>
      <c r="L513" s="2">
        <v>3311</v>
      </c>
      <c r="M513" s="2">
        <v>3403</v>
      </c>
      <c r="N513" s="2">
        <v>3418</v>
      </c>
      <c r="O513" s="2">
        <v>3435</v>
      </c>
      <c r="P513" s="2">
        <v>3455</v>
      </c>
      <c r="Q513" s="2">
        <v>3483</v>
      </c>
      <c r="R513" s="2">
        <v>3503</v>
      </c>
      <c r="S513" s="2">
        <v>3510</v>
      </c>
      <c r="T513" s="2">
        <v>3518</v>
      </c>
      <c r="U513" s="2">
        <v>3536</v>
      </c>
      <c r="V513" s="2">
        <v>3546</v>
      </c>
      <c r="W513" s="2">
        <v>3521.4841916220898</v>
      </c>
      <c r="X513" s="2">
        <v>3498.67793118074</v>
      </c>
      <c r="Y513" s="2">
        <v>3478.1720412215</v>
      </c>
      <c r="Z513" s="2">
        <v>3458.6783575950699</v>
      </c>
      <c r="AA513" s="2">
        <v>3440.1152402871098</v>
      </c>
      <c r="AB513" s="2">
        <v>3419.9887108284001</v>
      </c>
      <c r="AC513" s="2">
        <v>3398.2557078545801</v>
      </c>
      <c r="AD513" s="2">
        <v>3375.0078305837501</v>
      </c>
      <c r="AE513" s="2">
        <v>3350.3685987254798</v>
      </c>
      <c r="AF513" s="2">
        <v>3324.9381745863002</v>
      </c>
      <c r="AG513" s="2">
        <v>3298.8090026467198</v>
      </c>
      <c r="AH513" s="2">
        <v>3271.84788982595</v>
      </c>
      <c r="AI513" s="2">
        <v>3244.15436809933</v>
      </c>
      <c r="AJ513" s="2">
        <v>3215.7582629165199</v>
      </c>
      <c r="AK513" s="2">
        <v>3186.6753629118798</v>
      </c>
      <c r="AL513" s="2">
        <v>3156.9671992378398</v>
      </c>
      <c r="AM513" s="2">
        <v>3126.6594584866002</v>
      </c>
      <c r="AN513" s="2">
        <v>3095.8387423771001</v>
      </c>
      <c r="AO513" s="2">
        <v>3064.5764549451601</v>
      </c>
      <c r="AP513" s="2">
        <v>3032.9481805739902</v>
      </c>
      <c r="AQ513" s="2">
        <v>3001.0285330588399</v>
      </c>
      <c r="AR513" s="2"/>
      <c r="AS513" s="2"/>
      <c r="AT513" s="2"/>
      <c r="AU513" s="2"/>
      <c r="AV513" s="2"/>
      <c r="AW513" s="2"/>
      <c r="AX513" s="2"/>
      <c r="AY513" s="2"/>
      <c r="AZ513" s="2"/>
      <c r="BA513" s="2"/>
      <c r="BB513" s="2"/>
      <c r="BC513" s="2"/>
      <c r="BD513" s="2"/>
      <c r="BE513" s="2"/>
      <c r="BF513" s="2"/>
      <c r="BG513" s="2"/>
      <c r="BH513" s="2"/>
    </row>
    <row r="514" spans="1:60">
      <c r="A514" t="s">
        <v>197</v>
      </c>
      <c r="B514" t="s">
        <v>826</v>
      </c>
      <c r="C514" s="2">
        <v>13457</v>
      </c>
      <c r="D514" s="2">
        <v>13534</v>
      </c>
      <c r="E514" s="2">
        <v>13553</v>
      </c>
      <c r="F514" s="2">
        <v>13505</v>
      </c>
      <c r="G514" s="2">
        <v>13436</v>
      </c>
      <c r="H514" s="2">
        <v>13385</v>
      </c>
      <c r="I514" s="2">
        <v>13427</v>
      </c>
      <c r="J514" s="2">
        <v>13537</v>
      </c>
      <c r="K514" s="2">
        <v>13648</v>
      </c>
      <c r="L514" s="2">
        <v>13755</v>
      </c>
      <c r="M514" s="2">
        <v>13848</v>
      </c>
      <c r="N514" s="2">
        <v>13836</v>
      </c>
      <c r="O514" s="2">
        <v>13840</v>
      </c>
      <c r="P514" s="2">
        <v>13831</v>
      </c>
      <c r="Q514" s="2">
        <v>13801</v>
      </c>
      <c r="R514" s="2">
        <v>13765</v>
      </c>
      <c r="S514" s="2">
        <v>13777</v>
      </c>
      <c r="T514" s="2">
        <v>13754</v>
      </c>
      <c r="U514" s="2">
        <v>13795</v>
      </c>
      <c r="V514" s="2">
        <v>13848</v>
      </c>
      <c r="W514" s="2">
        <v>13917.502349038499</v>
      </c>
      <c r="X514" s="2">
        <v>13987.111563689699</v>
      </c>
      <c r="Y514" s="2">
        <v>14066.914034597699</v>
      </c>
      <c r="Z514" s="2">
        <v>14153.267859351899</v>
      </c>
      <c r="AA514" s="2">
        <v>14245.7988894347</v>
      </c>
      <c r="AB514" s="2">
        <v>14334.4750874887</v>
      </c>
      <c r="AC514" s="2">
        <v>14419.165418078001</v>
      </c>
      <c r="AD514" s="2">
        <v>14500.001097697699</v>
      </c>
      <c r="AE514" s="2">
        <v>14577.4370018634</v>
      </c>
      <c r="AF514" s="2">
        <v>14652.502880625399</v>
      </c>
      <c r="AG514" s="2">
        <v>14725.552025377699</v>
      </c>
      <c r="AH514" s="2">
        <v>14796.0419992354</v>
      </c>
      <c r="AI514" s="2">
        <v>14864.338129501501</v>
      </c>
      <c r="AJ514" s="2">
        <v>14930.4671590382</v>
      </c>
      <c r="AK514" s="2">
        <v>14994.393651476101</v>
      </c>
      <c r="AL514" s="2">
        <v>15056.042794639799</v>
      </c>
      <c r="AM514" s="2">
        <v>15115.147275375</v>
      </c>
      <c r="AN514" s="2">
        <v>15171.6055505366</v>
      </c>
      <c r="AO514" s="2">
        <v>15225.335644377201</v>
      </c>
      <c r="AP514" s="2">
        <v>15276.2914703154</v>
      </c>
      <c r="AQ514" s="2">
        <v>15324.468850113501</v>
      </c>
      <c r="AR514" s="2"/>
      <c r="AS514" s="2"/>
      <c r="AT514" s="2"/>
      <c r="AU514" s="2"/>
      <c r="AV514" s="2"/>
      <c r="AW514" s="2"/>
      <c r="AX514" s="2"/>
      <c r="AY514" s="2"/>
      <c r="AZ514" s="2"/>
      <c r="BA514" s="2"/>
      <c r="BB514" s="2"/>
      <c r="BC514" s="2"/>
      <c r="BD514" s="2"/>
      <c r="BE514" s="2"/>
      <c r="BF514" s="2"/>
      <c r="BG514" s="2"/>
      <c r="BH514" s="2"/>
    </row>
    <row r="515" spans="1:60">
      <c r="A515" t="s">
        <v>197</v>
      </c>
      <c r="B515" t="s">
        <v>827</v>
      </c>
      <c r="C515" s="2">
        <v>8986</v>
      </c>
      <c r="D515" s="2">
        <v>8987</v>
      </c>
      <c r="E515" s="2">
        <v>8982</v>
      </c>
      <c r="F515" s="2">
        <v>8992</v>
      </c>
      <c r="G515" s="2">
        <v>9021</v>
      </c>
      <c r="H515" s="2">
        <v>9049</v>
      </c>
      <c r="I515" s="2">
        <v>8988</v>
      </c>
      <c r="J515" s="2">
        <v>9112</v>
      </c>
      <c r="K515" s="2">
        <v>9186</v>
      </c>
      <c r="L515" s="2">
        <v>9277</v>
      </c>
      <c r="M515" s="2">
        <v>9300</v>
      </c>
      <c r="N515" s="2">
        <v>9428</v>
      </c>
      <c r="O515" s="2">
        <v>9559</v>
      </c>
      <c r="P515" s="2">
        <v>9715</v>
      </c>
      <c r="Q515" s="2">
        <v>9853</v>
      </c>
      <c r="R515" s="2">
        <v>10040</v>
      </c>
      <c r="S515" s="2">
        <v>10176</v>
      </c>
      <c r="T515" s="2">
        <v>10284</v>
      </c>
      <c r="U515" s="2">
        <v>10370</v>
      </c>
      <c r="V515" s="2">
        <v>10341</v>
      </c>
      <c r="W515" s="2">
        <v>10479.1234767446</v>
      </c>
      <c r="X515" s="2">
        <v>10627.6106138704</v>
      </c>
      <c r="Y515" s="2">
        <v>10792.241331179601</v>
      </c>
      <c r="Z515" s="2">
        <v>10968.915672265401</v>
      </c>
      <c r="AA515" s="2">
        <v>11155.8099594749</v>
      </c>
      <c r="AB515" s="2">
        <v>11347.094197796399</v>
      </c>
      <c r="AC515" s="2">
        <v>11541.9546574217</v>
      </c>
      <c r="AD515" s="2">
        <v>11739.9600459552</v>
      </c>
      <c r="AE515" s="2">
        <v>11941.170854481299</v>
      </c>
      <c r="AF515" s="2">
        <v>12143.5516002433</v>
      </c>
      <c r="AG515" s="2">
        <v>12347.108052297899</v>
      </c>
      <c r="AH515" s="2">
        <v>12551.279178204801</v>
      </c>
      <c r="AI515" s="2">
        <v>12756.258738140499</v>
      </c>
      <c r="AJ515" s="2">
        <v>12961.905035355099</v>
      </c>
      <c r="AK515" s="2">
        <v>13168.0933498168</v>
      </c>
      <c r="AL515" s="2">
        <v>13374.686767999799</v>
      </c>
      <c r="AM515" s="2">
        <v>13581.4193235282</v>
      </c>
      <c r="AN515" s="2">
        <v>13788.1585309454</v>
      </c>
      <c r="AO515" s="2">
        <v>13994.7795429284</v>
      </c>
      <c r="AP515" s="2">
        <v>14201.1531115666</v>
      </c>
      <c r="AQ515" s="2">
        <v>14407.149885037699</v>
      </c>
      <c r="AR515" s="2"/>
      <c r="AS515" s="2"/>
      <c r="AT515" s="2"/>
      <c r="AU515" s="2"/>
      <c r="AV515" s="2"/>
      <c r="AW515" s="2"/>
      <c r="AX515" s="2"/>
      <c r="AY515" s="2"/>
      <c r="AZ515" s="2"/>
      <c r="BA515" s="2"/>
      <c r="BB515" s="2"/>
      <c r="BC515" s="2"/>
      <c r="BD515" s="2"/>
      <c r="BE515" s="2"/>
      <c r="BF515" s="2"/>
      <c r="BG515" s="2"/>
      <c r="BH515" s="2"/>
    </row>
    <row r="516" spans="1:60">
      <c r="A516" t="s">
        <v>197</v>
      </c>
      <c r="B516" t="s">
        <v>828</v>
      </c>
      <c r="C516" s="2">
        <v>4374</v>
      </c>
      <c r="D516" s="2">
        <v>4570</v>
      </c>
      <c r="E516" s="2">
        <v>4643</v>
      </c>
      <c r="F516" s="2">
        <v>4712</v>
      </c>
      <c r="G516" s="2">
        <v>4771</v>
      </c>
      <c r="H516" s="2">
        <v>4827</v>
      </c>
      <c r="I516" s="2">
        <v>4937</v>
      </c>
      <c r="J516" s="2">
        <v>5050</v>
      </c>
      <c r="K516" s="2">
        <v>5097</v>
      </c>
      <c r="L516" s="2">
        <v>5133</v>
      </c>
      <c r="M516" s="2">
        <v>5318</v>
      </c>
      <c r="N516" s="2">
        <v>5344</v>
      </c>
      <c r="O516" s="2">
        <v>5361</v>
      </c>
      <c r="P516" s="2">
        <v>5387</v>
      </c>
      <c r="Q516" s="2">
        <v>5409</v>
      </c>
      <c r="R516" s="2">
        <v>5442</v>
      </c>
      <c r="S516" s="2">
        <v>5456</v>
      </c>
      <c r="T516" s="2">
        <v>5461</v>
      </c>
      <c r="U516" s="2">
        <v>5470</v>
      </c>
      <c r="V516" s="2">
        <v>5478</v>
      </c>
      <c r="W516" s="2">
        <v>5511.7489414780403</v>
      </c>
      <c r="X516" s="2">
        <v>5548.6634907444004</v>
      </c>
      <c r="Y516" s="2">
        <v>5595.9550156579799</v>
      </c>
      <c r="Z516" s="2">
        <v>5651.9912870995704</v>
      </c>
      <c r="AA516" s="2">
        <v>5717.3985758599802</v>
      </c>
      <c r="AB516" s="2">
        <v>5781.61722604849</v>
      </c>
      <c r="AC516" s="2">
        <v>5844.4256356128999</v>
      </c>
      <c r="AD516" s="2">
        <v>5905.7844882864702</v>
      </c>
      <c r="AE516" s="2">
        <v>5965.8771116889702</v>
      </c>
      <c r="AF516" s="2">
        <v>6025.9635199247004</v>
      </c>
      <c r="AG516" s="2">
        <v>6086.2295994932801</v>
      </c>
      <c r="AH516" s="2">
        <v>6146.2001288029196</v>
      </c>
      <c r="AI516" s="2">
        <v>6206.0946012320501</v>
      </c>
      <c r="AJ516" s="2">
        <v>6265.9731207877603</v>
      </c>
      <c r="AK516" s="2">
        <v>6325.8835782996503</v>
      </c>
      <c r="AL516" s="2">
        <v>6385.8637269560704</v>
      </c>
      <c r="AM516" s="2">
        <v>6445.8898835272703</v>
      </c>
      <c r="AN516" s="2">
        <v>6505.9764174325001</v>
      </c>
      <c r="AO516" s="2">
        <v>6566.1159755755698</v>
      </c>
      <c r="AP516" s="2">
        <v>6626.2846829292403</v>
      </c>
      <c r="AQ516" s="2">
        <v>6686.4422260168003</v>
      </c>
      <c r="AR516" s="2"/>
      <c r="AS516" s="2"/>
      <c r="AT516" s="2"/>
      <c r="AU516" s="2"/>
      <c r="AV516" s="2"/>
      <c r="AW516" s="2"/>
      <c r="AX516" s="2"/>
      <c r="AY516" s="2"/>
      <c r="AZ516" s="2"/>
      <c r="BA516" s="2"/>
      <c r="BB516" s="2"/>
      <c r="BC516" s="2"/>
      <c r="BD516" s="2"/>
      <c r="BE516" s="2"/>
      <c r="BF516" s="2"/>
      <c r="BG516" s="2"/>
      <c r="BH516" s="2"/>
    </row>
    <row r="517" spans="1:60">
      <c r="A517" t="s">
        <v>197</v>
      </c>
      <c r="B517" t="s">
        <v>829</v>
      </c>
      <c r="C517" s="2">
        <v>3734</v>
      </c>
      <c r="D517" s="2">
        <v>3721</v>
      </c>
      <c r="E517" s="2">
        <v>3679</v>
      </c>
      <c r="F517" s="2">
        <v>3645</v>
      </c>
      <c r="G517" s="2">
        <v>3630</v>
      </c>
      <c r="H517" s="2">
        <v>3649</v>
      </c>
      <c r="I517" s="2">
        <v>3599</v>
      </c>
      <c r="J517" s="2">
        <v>3558</v>
      </c>
      <c r="K517" s="2">
        <v>3560</v>
      </c>
      <c r="L517" s="2">
        <v>3554</v>
      </c>
      <c r="M517" s="2">
        <v>3521</v>
      </c>
      <c r="N517" s="2">
        <v>3514</v>
      </c>
      <c r="O517" s="2">
        <v>3514</v>
      </c>
      <c r="P517" s="2">
        <v>3509</v>
      </c>
      <c r="Q517" s="2">
        <v>3499</v>
      </c>
      <c r="R517" s="2">
        <v>3491</v>
      </c>
      <c r="S517" s="2">
        <v>3500</v>
      </c>
      <c r="T517" s="2">
        <v>3488</v>
      </c>
      <c r="U517" s="2">
        <v>3481</v>
      </c>
      <c r="V517" s="2">
        <v>3487</v>
      </c>
      <c r="W517" s="2">
        <v>3485.0086055940801</v>
      </c>
      <c r="X517" s="2">
        <v>3487.4288202989501</v>
      </c>
      <c r="Y517" s="2">
        <v>3493.9052028617298</v>
      </c>
      <c r="Z517" s="2">
        <v>3502.66253163796</v>
      </c>
      <c r="AA517" s="2">
        <v>3513.0429213286802</v>
      </c>
      <c r="AB517" s="2">
        <v>3523.2650878054401</v>
      </c>
      <c r="AC517" s="2">
        <v>3533.2159905661001</v>
      </c>
      <c r="AD517" s="2">
        <v>3542.9818260269799</v>
      </c>
      <c r="AE517" s="2">
        <v>3552.5960106315201</v>
      </c>
      <c r="AF517" s="2">
        <v>3562.3345824962798</v>
      </c>
      <c r="AG517" s="2">
        <v>3572.3216563134001</v>
      </c>
      <c r="AH517" s="2">
        <v>3582.45686056659</v>
      </c>
      <c r="AI517" s="2">
        <v>3592.8572584978801</v>
      </c>
      <c r="AJ517" s="2">
        <v>3603.5745482974598</v>
      </c>
      <c r="AK517" s="2">
        <v>3614.5582101447199</v>
      </c>
      <c r="AL517" s="2">
        <v>3625.7702361659799</v>
      </c>
      <c r="AM517" s="2">
        <v>3637.17147392272</v>
      </c>
      <c r="AN517" s="2">
        <v>3648.7647213748401</v>
      </c>
      <c r="AO517" s="2">
        <v>3660.51849198533</v>
      </c>
      <c r="AP517" s="2">
        <v>3672.3838233538499</v>
      </c>
      <c r="AQ517" s="2">
        <v>3684.3446805451699</v>
      </c>
      <c r="AR517" s="2"/>
      <c r="AS517" s="2"/>
      <c r="AT517" s="2"/>
      <c r="AU517" s="2"/>
      <c r="AV517" s="2"/>
      <c r="AW517" s="2"/>
      <c r="AX517" s="2"/>
      <c r="AY517" s="2"/>
      <c r="AZ517" s="2"/>
      <c r="BA517" s="2"/>
      <c r="BB517" s="2"/>
      <c r="BC517" s="2"/>
      <c r="BD517" s="2"/>
      <c r="BE517" s="2"/>
      <c r="BF517" s="2"/>
      <c r="BG517" s="2"/>
      <c r="BH517" s="2"/>
    </row>
    <row r="518" spans="1:60">
      <c r="A518" t="s">
        <v>197</v>
      </c>
      <c r="B518" t="s">
        <v>830</v>
      </c>
      <c r="C518" s="2">
        <v>6401</v>
      </c>
      <c r="D518" s="2">
        <v>6392</v>
      </c>
      <c r="E518" s="2">
        <v>6409</v>
      </c>
      <c r="F518" s="2">
        <v>6284</v>
      </c>
      <c r="G518" s="2">
        <v>6250</v>
      </c>
      <c r="H518" s="2">
        <v>6240</v>
      </c>
      <c r="I518" s="2">
        <v>6255</v>
      </c>
      <c r="J518" s="2">
        <v>6266</v>
      </c>
      <c r="K518" s="2">
        <v>6371</v>
      </c>
      <c r="L518" s="2">
        <v>6452</v>
      </c>
      <c r="M518" s="2">
        <v>6508</v>
      </c>
      <c r="N518" s="2">
        <v>6498</v>
      </c>
      <c r="O518" s="2">
        <v>6477</v>
      </c>
      <c r="P518" s="2">
        <v>6452</v>
      </c>
      <c r="Q518" s="2">
        <v>6423</v>
      </c>
      <c r="R518" s="2">
        <v>6399</v>
      </c>
      <c r="S518" s="2">
        <v>6374</v>
      </c>
      <c r="T518" s="2">
        <v>6328</v>
      </c>
      <c r="U518" s="2">
        <v>6315</v>
      </c>
      <c r="V518" s="2">
        <v>6267</v>
      </c>
      <c r="W518" s="2">
        <v>6267.71926424509</v>
      </c>
      <c r="X518" s="2">
        <v>6271.3409215343599</v>
      </c>
      <c r="Y518" s="2">
        <v>6280.64967838136</v>
      </c>
      <c r="Z518" s="2">
        <v>6292.4281785216999</v>
      </c>
      <c r="AA518" s="2">
        <v>6305.6165785027697</v>
      </c>
      <c r="AB518" s="2">
        <v>6316.7472551494402</v>
      </c>
      <c r="AC518" s="2">
        <v>6325.8916527970796</v>
      </c>
      <c r="AD518" s="2">
        <v>6333.0335146713296</v>
      </c>
      <c r="AE518" s="2">
        <v>6338.26072293377</v>
      </c>
      <c r="AF518" s="2">
        <v>6342.3303678459497</v>
      </c>
      <c r="AG518" s="2">
        <v>6345.4009903825299</v>
      </c>
      <c r="AH518" s="2">
        <v>6347.2820472895701</v>
      </c>
      <c r="AI518" s="2">
        <v>6348.17296001863</v>
      </c>
      <c r="AJ518" s="2">
        <v>6348.0665437462903</v>
      </c>
      <c r="AK518" s="2">
        <v>6346.9560492924302</v>
      </c>
      <c r="AL518" s="2">
        <v>6344.9394876944198</v>
      </c>
      <c r="AM518" s="2">
        <v>6341.91269811038</v>
      </c>
      <c r="AN518" s="2">
        <v>6337.8918532863499</v>
      </c>
      <c r="AO518" s="2">
        <v>6332.9323429619799</v>
      </c>
      <c r="AP518" s="2">
        <v>6327.0128599646096</v>
      </c>
      <c r="AQ518" s="2">
        <v>6320.1647921896702</v>
      </c>
      <c r="AR518" s="2"/>
      <c r="AS518" s="2"/>
      <c r="AT518" s="2"/>
      <c r="AU518" s="2"/>
      <c r="AV518" s="2"/>
      <c r="AW518" s="2"/>
      <c r="AX518" s="2"/>
      <c r="AY518" s="2"/>
      <c r="AZ518" s="2"/>
      <c r="BA518" s="2"/>
      <c r="BB518" s="2"/>
      <c r="BC518" s="2"/>
      <c r="BD518" s="2"/>
      <c r="BE518" s="2"/>
      <c r="BF518" s="2"/>
      <c r="BG518" s="2"/>
      <c r="BH518" s="2"/>
    </row>
    <row r="519" spans="1:60">
      <c r="A519" t="s">
        <v>197</v>
      </c>
      <c r="B519" t="s">
        <v>831</v>
      </c>
      <c r="C519" s="2">
        <v>4977</v>
      </c>
      <c r="D519" s="2">
        <v>4934</v>
      </c>
      <c r="E519" s="2">
        <v>4975</v>
      </c>
      <c r="F519" s="2">
        <v>4876</v>
      </c>
      <c r="G519" s="2">
        <v>4830</v>
      </c>
      <c r="H519" s="2">
        <v>4822</v>
      </c>
      <c r="I519" s="2">
        <v>4814</v>
      </c>
      <c r="J519" s="2">
        <v>4779</v>
      </c>
      <c r="K519" s="2">
        <v>4770</v>
      </c>
      <c r="L519" s="2">
        <v>4781</v>
      </c>
      <c r="M519" s="2">
        <v>4764</v>
      </c>
      <c r="N519" s="2">
        <v>4766</v>
      </c>
      <c r="O519" s="2">
        <v>4767</v>
      </c>
      <c r="P519" s="2">
        <v>4768</v>
      </c>
      <c r="Q519" s="2">
        <v>4758</v>
      </c>
      <c r="R519" s="2">
        <v>4763</v>
      </c>
      <c r="S519" s="2">
        <v>4751</v>
      </c>
      <c r="T519" s="2">
        <v>4733</v>
      </c>
      <c r="U519" s="2">
        <v>4714</v>
      </c>
      <c r="V519" s="2">
        <v>4688</v>
      </c>
      <c r="W519" s="2">
        <v>4651.7238126894599</v>
      </c>
      <c r="X519" s="2">
        <v>4619.6673130910003</v>
      </c>
      <c r="Y519" s="2">
        <v>4595.2726461525899</v>
      </c>
      <c r="Z519" s="2">
        <v>4577.2688640893602</v>
      </c>
      <c r="AA519" s="2">
        <v>4566.3228666523701</v>
      </c>
      <c r="AB519" s="2">
        <v>4554.8903338681903</v>
      </c>
      <c r="AC519" s="2">
        <v>4542.8030106799097</v>
      </c>
      <c r="AD519" s="2">
        <v>4530.0728310750701</v>
      </c>
      <c r="AE519" s="2">
        <v>4516.81808313079</v>
      </c>
      <c r="AF519" s="2">
        <v>4503.3990964158602</v>
      </c>
      <c r="AG519" s="2">
        <v>4489.8830386848804</v>
      </c>
      <c r="AH519" s="2">
        <v>4475.8410778032103</v>
      </c>
      <c r="AI519" s="2">
        <v>4461.3907738563403</v>
      </c>
      <c r="AJ519" s="2">
        <v>4446.5583829457701</v>
      </c>
      <c r="AK519" s="2">
        <v>4431.3198809236701</v>
      </c>
      <c r="AL519" s="2">
        <v>4415.6848299727899</v>
      </c>
      <c r="AM519" s="2">
        <v>4399.70995702033</v>
      </c>
      <c r="AN519" s="2">
        <v>4383.4884599632396</v>
      </c>
      <c r="AO519" s="2">
        <v>4367.0620633312601</v>
      </c>
      <c r="AP519" s="2">
        <v>4350.4554581637103</v>
      </c>
      <c r="AQ519" s="2">
        <v>4333.7104935280704</v>
      </c>
      <c r="AR519" s="2"/>
      <c r="AS519" s="2"/>
      <c r="AT519" s="2"/>
      <c r="AU519" s="2"/>
      <c r="AV519" s="2"/>
      <c r="AW519" s="2"/>
      <c r="AX519" s="2"/>
      <c r="AY519" s="2"/>
      <c r="AZ519" s="2"/>
      <c r="BA519" s="2"/>
      <c r="BB519" s="2"/>
      <c r="BC519" s="2"/>
      <c r="BD519" s="2"/>
      <c r="BE519" s="2"/>
      <c r="BF519" s="2"/>
      <c r="BG519" s="2"/>
      <c r="BH519" s="2"/>
    </row>
    <row r="520" spans="1:60">
      <c r="A520" t="s">
        <v>197</v>
      </c>
      <c r="B520" t="s">
        <v>832</v>
      </c>
      <c r="C520" s="2">
        <v>5825</v>
      </c>
      <c r="D520" s="2">
        <v>5944</v>
      </c>
      <c r="E520" s="2">
        <v>5936</v>
      </c>
      <c r="F520" s="2">
        <v>5948</v>
      </c>
      <c r="G520" s="2">
        <v>5885</v>
      </c>
      <c r="H520" s="2">
        <v>5853</v>
      </c>
      <c r="I520" s="2">
        <v>5882</v>
      </c>
      <c r="J520" s="2">
        <v>5904</v>
      </c>
      <c r="K520" s="2">
        <v>5945</v>
      </c>
      <c r="L520" s="2">
        <v>5998</v>
      </c>
      <c r="M520" s="2">
        <v>6008</v>
      </c>
      <c r="N520" s="2">
        <v>6025</v>
      </c>
      <c r="O520" s="2">
        <v>6073</v>
      </c>
      <c r="P520" s="2">
        <v>6120</v>
      </c>
      <c r="Q520" s="2">
        <v>6185</v>
      </c>
      <c r="R520" s="2">
        <v>6284</v>
      </c>
      <c r="S520" s="2">
        <v>6327</v>
      </c>
      <c r="T520" s="2">
        <v>6367</v>
      </c>
      <c r="U520" s="2">
        <v>6389</v>
      </c>
      <c r="V520" s="2">
        <v>6352</v>
      </c>
      <c r="W520" s="2">
        <v>6406.6087915862499</v>
      </c>
      <c r="X520" s="2">
        <v>6466.4134502541301</v>
      </c>
      <c r="Y520" s="2">
        <v>6531.8226682677096</v>
      </c>
      <c r="Z520" s="2">
        <v>6600.9007357734999</v>
      </c>
      <c r="AA520" s="2">
        <v>6673.8378320593201</v>
      </c>
      <c r="AB520" s="2">
        <v>6741.03122020712</v>
      </c>
      <c r="AC520" s="2">
        <v>6807.6335398139199</v>
      </c>
      <c r="AD520" s="2">
        <v>6873.6636179155503</v>
      </c>
      <c r="AE520" s="2">
        <v>6939.1979475057897</v>
      </c>
      <c r="AF520" s="2">
        <v>7003.10143589171</v>
      </c>
      <c r="AG520" s="2">
        <v>7065.4027342112004</v>
      </c>
      <c r="AH520" s="2">
        <v>7125.7802190720204</v>
      </c>
      <c r="AI520" s="2">
        <v>7184.3422177173898</v>
      </c>
      <c r="AJ520" s="2">
        <v>7241.0296794252799</v>
      </c>
      <c r="AK520" s="2">
        <v>7295.7735259514802</v>
      </c>
      <c r="AL520" s="2">
        <v>7348.52463341974</v>
      </c>
      <c r="AM520" s="2">
        <v>7399.1376419040498</v>
      </c>
      <c r="AN520" s="2">
        <v>7447.6068685444397</v>
      </c>
      <c r="AO520" s="2">
        <v>7493.9502956782298</v>
      </c>
      <c r="AP520" s="2">
        <v>7538.2084593634399</v>
      </c>
      <c r="AQ520" s="2">
        <v>7580.4743733994001</v>
      </c>
      <c r="AR520" s="2"/>
      <c r="AS520" s="2"/>
      <c r="AT520" s="2"/>
      <c r="AU520" s="2"/>
      <c r="AV520" s="2"/>
      <c r="AW520" s="2"/>
      <c r="AX520" s="2"/>
      <c r="AY520" s="2"/>
      <c r="AZ520" s="2"/>
      <c r="BA520" s="2"/>
      <c r="BB520" s="2"/>
      <c r="BC520" s="2"/>
      <c r="BD520" s="2"/>
      <c r="BE520" s="2"/>
      <c r="BF520" s="2"/>
      <c r="BG520" s="2"/>
      <c r="BH520" s="2"/>
    </row>
    <row r="521" spans="1:60">
      <c r="A521" t="s">
        <v>197</v>
      </c>
      <c r="B521" t="s">
        <v>833</v>
      </c>
      <c r="C521" s="2">
        <v>17013</v>
      </c>
      <c r="D521" s="2">
        <v>17321</v>
      </c>
      <c r="E521" s="2">
        <v>17587</v>
      </c>
      <c r="F521" s="2">
        <v>17909</v>
      </c>
      <c r="G521" s="2">
        <v>17959</v>
      </c>
      <c r="H521" s="2">
        <v>18089</v>
      </c>
      <c r="I521" s="2">
        <v>18203</v>
      </c>
      <c r="J521" s="2">
        <v>18425</v>
      </c>
      <c r="K521" s="2">
        <v>18700</v>
      </c>
      <c r="L521" s="2">
        <v>18904</v>
      </c>
      <c r="M521" s="2">
        <v>18955</v>
      </c>
      <c r="N521" s="2">
        <v>19131</v>
      </c>
      <c r="O521" s="2">
        <v>19326</v>
      </c>
      <c r="P521" s="2">
        <v>19514</v>
      </c>
      <c r="Q521" s="2">
        <v>19698</v>
      </c>
      <c r="R521" s="2">
        <v>19932</v>
      </c>
      <c r="S521" s="2">
        <v>20140</v>
      </c>
      <c r="T521" s="2">
        <v>20263</v>
      </c>
      <c r="U521" s="2">
        <v>20401</v>
      </c>
      <c r="V521" s="2">
        <v>20663</v>
      </c>
      <c r="W521" s="2">
        <v>20714.371978401599</v>
      </c>
      <c r="X521" s="2">
        <v>20775.545608193399</v>
      </c>
      <c r="Y521" s="2">
        <v>20862.441725249999</v>
      </c>
      <c r="Z521" s="2">
        <v>20964.9462375685</v>
      </c>
      <c r="AA521" s="2">
        <v>21086.575193918401</v>
      </c>
      <c r="AB521" s="2">
        <v>21193.673510752698</v>
      </c>
      <c r="AC521" s="2">
        <v>21285.866399676299</v>
      </c>
      <c r="AD521" s="2">
        <v>21363.424181838502</v>
      </c>
      <c r="AE521" s="2">
        <v>21426.9300873559</v>
      </c>
      <c r="AF521" s="2">
        <v>21483.680790904498</v>
      </c>
      <c r="AG521" s="2">
        <v>21534.0132546891</v>
      </c>
      <c r="AH521" s="2">
        <v>21576.151430231101</v>
      </c>
      <c r="AI521" s="2">
        <v>21610.4520699522</v>
      </c>
      <c r="AJ521" s="2">
        <v>21636.986454779199</v>
      </c>
      <c r="AK521" s="2">
        <v>21655.865835097498</v>
      </c>
      <c r="AL521" s="2">
        <v>21667.315670759901</v>
      </c>
      <c r="AM521" s="2">
        <v>21671.199538926801</v>
      </c>
      <c r="AN521" s="2">
        <v>21667.8314140365</v>
      </c>
      <c r="AO521" s="2">
        <v>21657.5862090634</v>
      </c>
      <c r="AP521" s="2">
        <v>21641.022537053199</v>
      </c>
      <c r="AQ521" s="2">
        <v>21618.650687251898</v>
      </c>
      <c r="AR521" s="2"/>
      <c r="AS521" s="2"/>
      <c r="AT521" s="2"/>
      <c r="AU521" s="2"/>
      <c r="AV521" s="2"/>
      <c r="AW521" s="2"/>
      <c r="AX521" s="2"/>
      <c r="AY521" s="2"/>
      <c r="AZ521" s="2"/>
      <c r="BA521" s="2"/>
      <c r="BB521" s="2"/>
      <c r="BC521" s="2"/>
      <c r="BD521" s="2"/>
      <c r="BE521" s="2"/>
      <c r="BF521" s="2"/>
      <c r="BG521" s="2"/>
      <c r="BH521" s="2"/>
    </row>
    <row r="522" spans="1:60">
      <c r="A522" t="s">
        <v>197</v>
      </c>
      <c r="B522" t="s">
        <v>834</v>
      </c>
      <c r="C522" s="2">
        <v>5994</v>
      </c>
      <c r="D522" s="2">
        <v>6443</v>
      </c>
      <c r="E522" s="2">
        <v>7183</v>
      </c>
      <c r="F522" s="2">
        <v>7514</v>
      </c>
      <c r="G522" s="2">
        <v>7508</v>
      </c>
      <c r="H522" s="2">
        <v>7591</v>
      </c>
      <c r="I522" s="2">
        <v>7672</v>
      </c>
      <c r="J522" s="2">
        <v>7896</v>
      </c>
      <c r="K522" s="2">
        <v>7992</v>
      </c>
      <c r="L522" s="2">
        <v>8097</v>
      </c>
      <c r="M522" s="2">
        <v>8215</v>
      </c>
      <c r="N522" s="2">
        <v>8230</v>
      </c>
      <c r="O522" s="2">
        <v>8243</v>
      </c>
      <c r="P522" s="2">
        <v>8262</v>
      </c>
      <c r="Q522" s="2">
        <v>8274</v>
      </c>
      <c r="R522" s="2">
        <v>8302</v>
      </c>
      <c r="S522" s="2">
        <v>8320</v>
      </c>
      <c r="T522" s="2">
        <v>8322</v>
      </c>
      <c r="U522" s="2">
        <v>8371</v>
      </c>
      <c r="V522" s="2">
        <v>8444</v>
      </c>
      <c r="W522" s="2">
        <v>8454.0336809097607</v>
      </c>
      <c r="X522" s="2">
        <v>8469.1611279888293</v>
      </c>
      <c r="Y522" s="2">
        <v>8495.7878418837099</v>
      </c>
      <c r="Z522" s="2">
        <v>8530.1122059656791</v>
      </c>
      <c r="AA522" s="2">
        <v>8573.1418900898607</v>
      </c>
      <c r="AB522" s="2">
        <v>8613.5986153595095</v>
      </c>
      <c r="AC522" s="2">
        <v>8651.1815254482808</v>
      </c>
      <c r="AD522" s="2">
        <v>8685.8587821649307</v>
      </c>
      <c r="AE522" s="2">
        <v>8717.6897964159198</v>
      </c>
      <c r="AF522" s="2">
        <v>8748.1597441503709</v>
      </c>
      <c r="AG522" s="2">
        <v>8777.1960267771101</v>
      </c>
      <c r="AH522" s="2">
        <v>8804.0290814553391</v>
      </c>
      <c r="AI522" s="2">
        <v>8828.6624040464103</v>
      </c>
      <c r="AJ522" s="2">
        <v>8851.0619038272907</v>
      </c>
      <c r="AK522" s="2">
        <v>8871.1669511387008</v>
      </c>
      <c r="AL522" s="2">
        <v>8888.9498471610004</v>
      </c>
      <c r="AM522" s="2">
        <v>8904.2578483533907</v>
      </c>
      <c r="AN522" s="2">
        <v>8917.1375995729904</v>
      </c>
      <c r="AO522" s="2">
        <v>8927.6624216470791</v>
      </c>
      <c r="AP522" s="2">
        <v>8935.9575441493107</v>
      </c>
      <c r="AQ522" s="2">
        <v>8942.1584454517506</v>
      </c>
      <c r="AR522" s="2"/>
      <c r="AS522" s="2"/>
      <c r="AT522" s="2"/>
      <c r="AU522" s="2"/>
      <c r="AV522" s="2"/>
      <c r="AW522" s="2"/>
      <c r="AX522" s="2"/>
      <c r="AY522" s="2"/>
      <c r="AZ522" s="2"/>
      <c r="BA522" s="2"/>
      <c r="BB522" s="2"/>
      <c r="BC522" s="2"/>
      <c r="BD522" s="2"/>
      <c r="BE522" s="2"/>
      <c r="BF522" s="2"/>
      <c r="BG522" s="2"/>
      <c r="BH522" s="2"/>
    </row>
    <row r="523" spans="1:60">
      <c r="A523" t="s">
        <v>197</v>
      </c>
      <c r="B523" t="s">
        <v>835</v>
      </c>
      <c r="C523" s="2">
        <v>13792</v>
      </c>
      <c r="D523" s="2">
        <v>14037</v>
      </c>
      <c r="E523" s="2">
        <v>14142</v>
      </c>
      <c r="F523" s="2">
        <v>14208</v>
      </c>
      <c r="G523" s="2">
        <v>14344</v>
      </c>
      <c r="H523" s="2">
        <v>14354</v>
      </c>
      <c r="I523" s="2">
        <v>14418</v>
      </c>
      <c r="J523" s="2">
        <v>14499</v>
      </c>
      <c r="K523" s="2">
        <v>14548</v>
      </c>
      <c r="L523" s="2">
        <v>14717</v>
      </c>
      <c r="M523" s="2">
        <v>14758</v>
      </c>
      <c r="N523" s="2">
        <v>14918</v>
      </c>
      <c r="O523" s="2">
        <v>15041</v>
      </c>
      <c r="P523" s="2">
        <v>15189</v>
      </c>
      <c r="Q523" s="2">
        <v>15383</v>
      </c>
      <c r="R523" s="2">
        <v>15618</v>
      </c>
      <c r="S523" s="2">
        <v>15854</v>
      </c>
      <c r="T523" s="2">
        <v>16198</v>
      </c>
      <c r="U523" s="2">
        <v>16493</v>
      </c>
      <c r="V523" s="2">
        <v>16865</v>
      </c>
      <c r="W523" s="2">
        <v>17119.0034299453</v>
      </c>
      <c r="X523" s="2">
        <v>17391.735520580802</v>
      </c>
      <c r="Y523" s="2">
        <v>17694.993874964599</v>
      </c>
      <c r="Z523" s="2">
        <v>18024.606014940699</v>
      </c>
      <c r="AA523" s="2">
        <v>18381.1784170848</v>
      </c>
      <c r="AB523" s="2">
        <v>18746.541666696499</v>
      </c>
      <c r="AC523" s="2">
        <v>19119.94255426</v>
      </c>
      <c r="AD523" s="2">
        <v>19501.044349604999</v>
      </c>
      <c r="AE523" s="2">
        <v>19889.952155453499</v>
      </c>
      <c r="AF523" s="2">
        <v>20276.292064597699</v>
      </c>
      <c r="AG523" s="2">
        <v>20659.9381840776</v>
      </c>
      <c r="AH523" s="2">
        <v>21039.713439174298</v>
      </c>
      <c r="AI523" s="2">
        <v>21415.812514546</v>
      </c>
      <c r="AJ523" s="2">
        <v>21788.140519574099</v>
      </c>
      <c r="AK523" s="2">
        <v>22156.654578433699</v>
      </c>
      <c r="AL523" s="2">
        <v>22521.2703711145</v>
      </c>
      <c r="AM523" s="2">
        <v>22881.6561173749</v>
      </c>
      <c r="AN523" s="2">
        <v>23237.806641935102</v>
      </c>
      <c r="AO523" s="2">
        <v>23589.650974563101</v>
      </c>
      <c r="AP523" s="2">
        <v>23937.164299397798</v>
      </c>
      <c r="AQ523" s="2">
        <v>24280.3052534571</v>
      </c>
      <c r="AR523" s="2"/>
      <c r="AS523" s="2"/>
      <c r="AT523" s="2"/>
      <c r="AU523" s="2"/>
      <c r="AV523" s="2"/>
      <c r="AW523" s="2"/>
      <c r="AX523" s="2"/>
      <c r="AY523" s="2"/>
      <c r="AZ523" s="2"/>
      <c r="BA523" s="2"/>
      <c r="BB523" s="2"/>
      <c r="BC523" s="2"/>
      <c r="BD523" s="2"/>
      <c r="BE523" s="2"/>
      <c r="BF523" s="2"/>
      <c r="BG523" s="2"/>
      <c r="BH523" s="2"/>
    </row>
    <row r="524" spans="1:60">
      <c r="A524" t="s">
        <v>197</v>
      </c>
      <c r="B524" t="s">
        <v>150</v>
      </c>
      <c r="C524" s="2">
        <v>4270</v>
      </c>
      <c r="D524" s="2">
        <v>4473</v>
      </c>
      <c r="E524" s="2">
        <v>4571</v>
      </c>
      <c r="F524" s="2">
        <v>4579</v>
      </c>
      <c r="G524" s="2">
        <v>4605</v>
      </c>
      <c r="H524" s="2">
        <v>4600</v>
      </c>
      <c r="I524" s="2">
        <v>4686</v>
      </c>
      <c r="J524" s="2">
        <v>4724</v>
      </c>
      <c r="K524" s="2">
        <v>4778</v>
      </c>
      <c r="L524" s="2">
        <v>4830</v>
      </c>
      <c r="M524" s="2">
        <v>4842</v>
      </c>
      <c r="N524" s="2">
        <v>4855</v>
      </c>
      <c r="O524" s="2">
        <v>4901</v>
      </c>
      <c r="P524" s="2">
        <v>5001</v>
      </c>
      <c r="Q524" s="2">
        <v>5091</v>
      </c>
      <c r="R524" s="2">
        <v>5180</v>
      </c>
      <c r="S524" s="2">
        <v>5276</v>
      </c>
      <c r="T524" s="2">
        <v>5379</v>
      </c>
      <c r="U524" s="2">
        <v>5497</v>
      </c>
      <c r="V524" s="2">
        <v>5641</v>
      </c>
      <c r="W524" s="2">
        <v>5741.6381420655798</v>
      </c>
      <c r="X524" s="2">
        <v>5850.1422253213696</v>
      </c>
      <c r="Y524" s="2">
        <v>5966.5266227874199</v>
      </c>
      <c r="Z524" s="2">
        <v>6089.06503514837</v>
      </c>
      <c r="AA524" s="2">
        <v>6217.2129743740197</v>
      </c>
      <c r="AB524" s="2">
        <v>6348.5737659917004</v>
      </c>
      <c r="AC524" s="2">
        <v>6482.7847561040498</v>
      </c>
      <c r="AD524" s="2">
        <v>6619.6522774074101</v>
      </c>
      <c r="AE524" s="2">
        <v>6759.1267868756204</v>
      </c>
      <c r="AF524" s="2">
        <v>6897.2859634640199</v>
      </c>
      <c r="AG524" s="2">
        <v>7034.0310942798797</v>
      </c>
      <c r="AH524" s="2">
        <v>7169.05680436693</v>
      </c>
      <c r="AI524" s="2">
        <v>7302.3452863542798</v>
      </c>
      <c r="AJ524" s="2">
        <v>7433.7648468659399</v>
      </c>
      <c r="AK524" s="2">
        <v>7563.17397689054</v>
      </c>
      <c r="AL524" s="2">
        <v>7690.4818781264603</v>
      </c>
      <c r="AM524" s="2">
        <v>7815.5448417069201</v>
      </c>
      <c r="AN524" s="2">
        <v>7938.3580554916598</v>
      </c>
      <c r="AO524" s="2">
        <v>8058.9336778657298</v>
      </c>
      <c r="AP524" s="2">
        <v>8177.3131366179095</v>
      </c>
      <c r="AQ524" s="2">
        <v>8293.5475396402198</v>
      </c>
      <c r="AR524" s="2"/>
      <c r="AS524" s="2"/>
      <c r="AT524" s="2"/>
      <c r="AU524" s="2"/>
      <c r="AV524" s="2"/>
      <c r="AW524" s="2"/>
      <c r="AX524" s="2"/>
      <c r="AY524" s="2"/>
      <c r="AZ524" s="2"/>
      <c r="BA524" s="2"/>
      <c r="BB524" s="2"/>
      <c r="BC524" s="2"/>
      <c r="BD524" s="2"/>
      <c r="BE524" s="2"/>
      <c r="BF524" s="2"/>
      <c r="BG524" s="2"/>
      <c r="BH524" s="2"/>
    </row>
    <row r="525" spans="1:60">
      <c r="A525" t="s">
        <v>197</v>
      </c>
      <c r="B525" t="s">
        <v>836</v>
      </c>
      <c r="C525" s="2">
        <v>22465</v>
      </c>
      <c r="D525" s="2">
        <v>22440</v>
      </c>
      <c r="E525" s="2">
        <v>22299</v>
      </c>
      <c r="F525" s="2">
        <v>22204</v>
      </c>
      <c r="G525" s="2">
        <v>22264</v>
      </c>
      <c r="H525" s="2">
        <v>22318</v>
      </c>
      <c r="I525" s="2">
        <v>22403</v>
      </c>
      <c r="J525" s="2">
        <v>22779</v>
      </c>
      <c r="K525" s="2">
        <v>22914</v>
      </c>
      <c r="L525" s="2">
        <v>23179</v>
      </c>
      <c r="M525" s="2">
        <v>23310</v>
      </c>
      <c r="N525" s="2">
        <v>23408</v>
      </c>
      <c r="O525" s="2">
        <v>23530</v>
      </c>
      <c r="P525" s="2">
        <v>23722</v>
      </c>
      <c r="Q525" s="2">
        <v>23958</v>
      </c>
      <c r="R525" s="2">
        <v>24235</v>
      </c>
      <c r="S525" s="2">
        <v>24470</v>
      </c>
      <c r="T525" s="2">
        <v>24645</v>
      </c>
      <c r="U525" s="2">
        <v>24810</v>
      </c>
      <c r="V525" s="2">
        <v>25124</v>
      </c>
      <c r="W525" s="2">
        <v>25291.770017382001</v>
      </c>
      <c r="X525" s="2">
        <v>25474.0101132284</v>
      </c>
      <c r="Y525" s="2">
        <v>25699.318370545101</v>
      </c>
      <c r="Z525" s="2">
        <v>25960.944427210401</v>
      </c>
      <c r="AA525" s="2">
        <v>26258.941185713102</v>
      </c>
      <c r="AB525" s="2">
        <v>26561.9366346483</v>
      </c>
      <c r="AC525" s="2">
        <v>26868.2660574765</v>
      </c>
      <c r="AD525" s="2">
        <v>27177.169193218499</v>
      </c>
      <c r="AE525" s="2">
        <v>27488.708229562399</v>
      </c>
      <c r="AF525" s="2">
        <v>27801.696178212202</v>
      </c>
      <c r="AG525" s="2">
        <v>28116.247806856802</v>
      </c>
      <c r="AH525" s="2">
        <v>28430.373591385302</v>
      </c>
      <c r="AI525" s="2">
        <v>28744.582164368101</v>
      </c>
      <c r="AJ525" s="2">
        <v>29058.783531642799</v>
      </c>
      <c r="AK525" s="2">
        <v>29372.900485907699</v>
      </c>
      <c r="AL525" s="2">
        <v>29686.880494533099</v>
      </c>
      <c r="AM525" s="2">
        <v>30000.376414871898</v>
      </c>
      <c r="AN525" s="2">
        <v>30313.3626543061</v>
      </c>
      <c r="AO525" s="2">
        <v>30625.778417527599</v>
      </c>
      <c r="AP525" s="2">
        <v>30937.5157260952</v>
      </c>
      <c r="AQ525" s="2">
        <v>31248.412353087198</v>
      </c>
      <c r="AR525" s="2"/>
      <c r="AS525" s="2"/>
      <c r="AT525" s="2"/>
      <c r="AU525" s="2"/>
      <c r="AV525" s="2"/>
      <c r="AW525" s="2"/>
      <c r="AX525" s="2"/>
      <c r="AY525" s="2"/>
      <c r="AZ525" s="2"/>
      <c r="BA525" s="2"/>
      <c r="BB525" s="2"/>
      <c r="BC525" s="2"/>
      <c r="BD525" s="2"/>
      <c r="BE525" s="2"/>
      <c r="BF525" s="2"/>
      <c r="BG525" s="2"/>
      <c r="BH525" s="2"/>
    </row>
    <row r="526" spans="1:60">
      <c r="A526" t="s">
        <v>197</v>
      </c>
      <c r="B526" t="s">
        <v>837</v>
      </c>
      <c r="C526" s="2">
        <v>16092</v>
      </c>
      <c r="D526" s="2">
        <v>16065</v>
      </c>
      <c r="E526" s="2">
        <v>16043</v>
      </c>
      <c r="F526" s="2">
        <v>16091</v>
      </c>
      <c r="G526" s="2">
        <v>16093</v>
      </c>
      <c r="H526" s="2">
        <v>16058</v>
      </c>
      <c r="I526" s="2">
        <v>16159</v>
      </c>
      <c r="J526" s="2">
        <v>16211</v>
      </c>
      <c r="K526" s="2">
        <v>16228</v>
      </c>
      <c r="L526" s="2">
        <v>16245</v>
      </c>
      <c r="M526" s="2">
        <v>16126</v>
      </c>
      <c r="N526" s="2">
        <v>16089</v>
      </c>
      <c r="O526" s="2">
        <v>16086</v>
      </c>
      <c r="P526" s="2">
        <v>16026</v>
      </c>
      <c r="Q526" s="2">
        <v>15991</v>
      </c>
      <c r="R526" s="2">
        <v>15894</v>
      </c>
      <c r="S526" s="2">
        <v>15882</v>
      </c>
      <c r="T526" s="2">
        <v>15833</v>
      </c>
      <c r="U526" s="2">
        <v>15762</v>
      </c>
      <c r="V526" s="2">
        <v>15642</v>
      </c>
      <c r="W526" s="2">
        <v>15579.9514487825</v>
      </c>
      <c r="X526" s="2">
        <v>15525.5854399903</v>
      </c>
      <c r="Y526" s="2">
        <v>15495.3489973014</v>
      </c>
      <c r="Z526" s="2">
        <v>15484.5356132138</v>
      </c>
      <c r="AA526" s="2">
        <v>15492.5070110212</v>
      </c>
      <c r="AB526" s="2">
        <v>15501.690855917201</v>
      </c>
      <c r="AC526" s="2">
        <v>15511.446057433101</v>
      </c>
      <c r="AD526" s="2">
        <v>15521.552300764701</v>
      </c>
      <c r="AE526" s="2">
        <v>15532.4201868984</v>
      </c>
      <c r="AF526" s="2">
        <v>15543.4659838881</v>
      </c>
      <c r="AG526" s="2">
        <v>15554.842270999299</v>
      </c>
      <c r="AH526" s="2">
        <v>15565.716384234</v>
      </c>
      <c r="AI526" s="2">
        <v>15576.537733510801</v>
      </c>
      <c r="AJ526" s="2">
        <v>15587.403417084901</v>
      </c>
      <c r="AK526" s="2">
        <v>15598.5188664999</v>
      </c>
      <c r="AL526" s="2">
        <v>15609.925620403899</v>
      </c>
      <c r="AM526" s="2">
        <v>15621.505818998299</v>
      </c>
      <c r="AN526" s="2">
        <v>15633.293330180401</v>
      </c>
      <c r="AO526" s="2">
        <v>15645.172884081099</v>
      </c>
      <c r="AP526" s="2">
        <v>15657.07803567</v>
      </c>
      <c r="AQ526" s="2">
        <v>15668.8484156546</v>
      </c>
      <c r="AR526" s="2"/>
      <c r="AS526" s="2"/>
      <c r="AT526" s="2"/>
      <c r="AU526" s="2"/>
      <c r="AV526" s="2"/>
      <c r="AW526" s="2"/>
      <c r="AX526" s="2"/>
      <c r="AY526" s="2"/>
      <c r="AZ526" s="2"/>
      <c r="BA526" s="2"/>
      <c r="BB526" s="2"/>
      <c r="BC526" s="2"/>
      <c r="BD526" s="2"/>
      <c r="BE526" s="2"/>
      <c r="BF526" s="2"/>
      <c r="BG526" s="2"/>
      <c r="BH526" s="2"/>
    </row>
    <row r="527" spans="1:60">
      <c r="A527" t="s">
        <v>197</v>
      </c>
      <c r="B527" t="s">
        <v>838</v>
      </c>
      <c r="C527" s="2">
        <v>4639</v>
      </c>
      <c r="D527" s="2">
        <v>4643</v>
      </c>
      <c r="E527" s="2">
        <v>4677</v>
      </c>
      <c r="F527" s="2">
        <v>4647</v>
      </c>
      <c r="G527" s="2">
        <v>4651</v>
      </c>
      <c r="H527" s="2">
        <v>4642</v>
      </c>
      <c r="I527" s="2">
        <v>4649</v>
      </c>
      <c r="J527" s="2">
        <v>4652</v>
      </c>
      <c r="K527" s="2">
        <v>4673</v>
      </c>
      <c r="L527" s="2">
        <v>4690</v>
      </c>
      <c r="M527" s="2">
        <v>4706</v>
      </c>
      <c r="N527" s="2">
        <v>4709</v>
      </c>
      <c r="O527" s="2">
        <v>4717</v>
      </c>
      <c r="P527" s="2">
        <v>4723</v>
      </c>
      <c r="Q527" s="2">
        <v>4727</v>
      </c>
      <c r="R527" s="2">
        <v>4739</v>
      </c>
      <c r="S527" s="2">
        <v>4755</v>
      </c>
      <c r="T527" s="2">
        <v>4765</v>
      </c>
      <c r="U527" s="2">
        <v>4798</v>
      </c>
      <c r="V527" s="2">
        <v>4822</v>
      </c>
      <c r="W527" s="2">
        <v>4814.0587090689496</v>
      </c>
      <c r="X527" s="2">
        <v>4809.2101814912803</v>
      </c>
      <c r="Y527" s="2">
        <v>4809.59765896107</v>
      </c>
      <c r="Z527" s="2">
        <v>4813.17692723439</v>
      </c>
      <c r="AA527" s="2">
        <v>4820.0124077190803</v>
      </c>
      <c r="AB527" s="2">
        <v>4826.2774210443004</v>
      </c>
      <c r="AC527" s="2">
        <v>4831.8050906212902</v>
      </c>
      <c r="AD527" s="2">
        <v>4836.5228513649199</v>
      </c>
      <c r="AE527" s="2">
        <v>4840.43128951175</v>
      </c>
      <c r="AF527" s="2">
        <v>4844.2496172314204</v>
      </c>
      <c r="AG527" s="2">
        <v>4847.96261809925</v>
      </c>
      <c r="AH527" s="2">
        <v>4851.2872113503799</v>
      </c>
      <c r="AI527" s="2">
        <v>4854.2231107712996</v>
      </c>
      <c r="AJ527" s="2">
        <v>4856.7310315166096</v>
      </c>
      <c r="AK527" s="2">
        <v>4858.80202368549</v>
      </c>
      <c r="AL527" s="2">
        <v>4860.4459313385496</v>
      </c>
      <c r="AM527" s="2">
        <v>4861.5835829432799</v>
      </c>
      <c r="AN527" s="2">
        <v>4862.2032254620599</v>
      </c>
      <c r="AO527" s="2">
        <v>4862.2843625749501</v>
      </c>
      <c r="AP527" s="2">
        <v>4861.84113136621</v>
      </c>
      <c r="AQ527" s="2">
        <v>4860.8921106944999</v>
      </c>
      <c r="AR527" s="2"/>
      <c r="AS527" s="2"/>
      <c r="AT527" s="2"/>
      <c r="AU527" s="2"/>
      <c r="AV527" s="2"/>
      <c r="AW527" s="2"/>
      <c r="AX527" s="2"/>
      <c r="AY527" s="2"/>
      <c r="AZ527" s="2"/>
      <c r="BA527" s="2"/>
      <c r="BB527" s="2"/>
      <c r="BC527" s="2"/>
      <c r="BD527" s="2"/>
      <c r="BE527" s="2"/>
      <c r="BF527" s="2"/>
      <c r="BG527" s="2"/>
      <c r="BH527" s="2"/>
    </row>
    <row r="528" spans="1:60">
      <c r="A528" t="s">
        <v>197</v>
      </c>
      <c r="B528" t="s">
        <v>839</v>
      </c>
      <c r="C528" s="2">
        <v>12602</v>
      </c>
      <c r="D528" s="2">
        <v>12619</v>
      </c>
      <c r="E528" s="2">
        <v>12681</v>
      </c>
      <c r="F528" s="2">
        <v>12727</v>
      </c>
      <c r="G528" s="2">
        <v>12785</v>
      </c>
      <c r="H528" s="2">
        <v>12764</v>
      </c>
      <c r="I528" s="2">
        <v>12684</v>
      </c>
      <c r="J528" s="2">
        <v>12621</v>
      </c>
      <c r="K528" s="2">
        <v>12577</v>
      </c>
      <c r="L528" s="2">
        <v>12565</v>
      </c>
      <c r="M528" s="2">
        <v>12590</v>
      </c>
      <c r="N528" s="2">
        <v>12530</v>
      </c>
      <c r="O528" s="2">
        <v>12508</v>
      </c>
      <c r="P528" s="2">
        <v>12439</v>
      </c>
      <c r="Q528" s="2">
        <v>12379</v>
      </c>
      <c r="R528" s="2">
        <v>12340</v>
      </c>
      <c r="S528" s="2">
        <v>12340</v>
      </c>
      <c r="T528" s="2">
        <v>12315</v>
      </c>
      <c r="U528" s="2">
        <v>12270</v>
      </c>
      <c r="V528" s="2">
        <v>12268</v>
      </c>
      <c r="W528" s="2">
        <v>12156.3772345822</v>
      </c>
      <c r="X528" s="2">
        <v>12048.7525167186</v>
      </c>
      <c r="Y528" s="2">
        <v>11954.112334368099</v>
      </c>
      <c r="Z528" s="2">
        <v>11870.219446736601</v>
      </c>
      <c r="AA528" s="2">
        <v>11797.9472787464</v>
      </c>
      <c r="AB528" s="2">
        <v>11723.684382196499</v>
      </c>
      <c r="AC528" s="2">
        <v>11647.033344662599</v>
      </c>
      <c r="AD528" s="2">
        <v>11567.8675632219</v>
      </c>
      <c r="AE528" s="2">
        <v>11486.2416642348</v>
      </c>
      <c r="AF528" s="2">
        <v>11404.4578140553</v>
      </c>
      <c r="AG528" s="2">
        <v>11322.5687867255</v>
      </c>
      <c r="AH528" s="2">
        <v>11239.7704973901</v>
      </c>
      <c r="AI528" s="2">
        <v>11156.2467512288</v>
      </c>
      <c r="AJ528" s="2">
        <v>11072.0363631367</v>
      </c>
      <c r="AK528" s="2">
        <v>10987.223656223199</v>
      </c>
      <c r="AL528" s="2">
        <v>10901.9473181783</v>
      </c>
      <c r="AM528" s="2">
        <v>10816.2512302167</v>
      </c>
      <c r="AN528" s="2">
        <v>10730.2971532438</v>
      </c>
      <c r="AO528" s="2">
        <v>10644.2163704098</v>
      </c>
      <c r="AP528" s="2">
        <v>10558.121467199</v>
      </c>
      <c r="AQ528" s="2">
        <v>10472.1068349331</v>
      </c>
      <c r="AR528" s="2"/>
      <c r="AS528" s="2"/>
      <c r="AT528" s="2"/>
      <c r="AU528" s="2"/>
      <c r="AV528" s="2"/>
      <c r="AW528" s="2"/>
      <c r="AX528" s="2"/>
      <c r="AY528" s="2"/>
      <c r="AZ528" s="2"/>
      <c r="BA528" s="2"/>
      <c r="BB528" s="2"/>
      <c r="BC528" s="2"/>
      <c r="BD528" s="2"/>
      <c r="BE528" s="2"/>
      <c r="BF528" s="2"/>
      <c r="BG528" s="2"/>
      <c r="BH528" s="2"/>
    </row>
    <row r="529" spans="1:60">
      <c r="A529" t="s">
        <v>197</v>
      </c>
      <c r="B529" t="s">
        <v>840</v>
      </c>
      <c r="C529" s="2">
        <v>15302</v>
      </c>
      <c r="D529" s="2">
        <v>15444</v>
      </c>
      <c r="E529" s="2">
        <v>15499</v>
      </c>
      <c r="F529" s="2">
        <v>15539</v>
      </c>
      <c r="G529" s="2">
        <v>15622</v>
      </c>
      <c r="H529" s="2">
        <v>15770</v>
      </c>
      <c r="I529" s="2">
        <v>15939</v>
      </c>
      <c r="J529" s="2">
        <v>16088</v>
      </c>
      <c r="K529" s="2">
        <v>16256</v>
      </c>
      <c r="L529" s="2">
        <v>16400</v>
      </c>
      <c r="M529" s="2">
        <v>16503</v>
      </c>
      <c r="N529" s="2">
        <v>16599</v>
      </c>
      <c r="O529" s="2">
        <v>16708</v>
      </c>
      <c r="P529" s="2">
        <v>16801</v>
      </c>
      <c r="Q529" s="2">
        <v>16892</v>
      </c>
      <c r="R529" s="2">
        <v>17004</v>
      </c>
      <c r="S529" s="2">
        <v>17070</v>
      </c>
      <c r="T529" s="2">
        <v>17094</v>
      </c>
      <c r="U529" s="2">
        <v>17091</v>
      </c>
      <c r="V529" s="2">
        <v>17110</v>
      </c>
      <c r="W529" s="2">
        <v>17038.600844577399</v>
      </c>
      <c r="X529" s="2">
        <v>16982.088874904301</v>
      </c>
      <c r="Y529" s="2">
        <v>16945.388880424802</v>
      </c>
      <c r="Z529" s="2">
        <v>16920.371003589</v>
      </c>
      <c r="AA529" s="2">
        <v>16909.128384769701</v>
      </c>
      <c r="AB529" s="2">
        <v>16887.645852187801</v>
      </c>
      <c r="AC529" s="2">
        <v>16855.618915743999</v>
      </c>
      <c r="AD529" s="2">
        <v>16813.324584135102</v>
      </c>
      <c r="AE529" s="2">
        <v>16761.396971217098</v>
      </c>
      <c r="AF529" s="2">
        <v>16703.250020085201</v>
      </c>
      <c r="AG529" s="2">
        <v>16639.306025965601</v>
      </c>
      <c r="AH529" s="2">
        <v>16568.531352997001</v>
      </c>
      <c r="AI529" s="2">
        <v>16491.415832816499</v>
      </c>
      <c r="AJ529" s="2">
        <v>16408.128245515501</v>
      </c>
      <c r="AK529" s="2">
        <v>16318.855259915599</v>
      </c>
      <c r="AL529" s="2">
        <v>16223.7897066519</v>
      </c>
      <c r="AM529" s="2">
        <v>16122.9224202799</v>
      </c>
      <c r="AN529" s="2">
        <v>16016.4432733132</v>
      </c>
      <c r="AO529" s="2">
        <v>15904.627530588001</v>
      </c>
      <c r="AP529" s="2">
        <v>15787.671516304899</v>
      </c>
      <c r="AQ529" s="2">
        <v>15665.8292404694</v>
      </c>
      <c r="AR529" s="2"/>
      <c r="AS529" s="2"/>
      <c r="AT529" s="2"/>
      <c r="AU529" s="2"/>
      <c r="AV529" s="2"/>
      <c r="AW529" s="2"/>
      <c r="AX529" s="2"/>
      <c r="AY529" s="2"/>
      <c r="AZ529" s="2"/>
      <c r="BA529" s="2"/>
      <c r="BB529" s="2"/>
      <c r="BC529" s="2"/>
      <c r="BD529" s="2"/>
      <c r="BE529" s="2"/>
      <c r="BF529" s="2"/>
      <c r="BG529" s="2"/>
      <c r="BH529" s="2"/>
    </row>
    <row r="530" spans="1:60">
      <c r="A530" t="s">
        <v>197</v>
      </c>
      <c r="B530" t="s">
        <v>841</v>
      </c>
      <c r="C530" s="2">
        <v>3037</v>
      </c>
      <c r="D530" s="2">
        <v>3063</v>
      </c>
      <c r="E530" s="2">
        <v>3067</v>
      </c>
      <c r="F530" s="2">
        <v>3073</v>
      </c>
      <c r="G530" s="2">
        <v>3095</v>
      </c>
      <c r="H530" s="2">
        <v>3141</v>
      </c>
      <c r="I530" s="2">
        <v>3259</v>
      </c>
      <c r="J530" s="2">
        <v>3347</v>
      </c>
      <c r="K530" s="2">
        <v>3458</v>
      </c>
      <c r="L530" s="2">
        <v>3524</v>
      </c>
      <c r="M530" s="2">
        <v>3601</v>
      </c>
      <c r="N530" s="2">
        <v>3701</v>
      </c>
      <c r="O530" s="2">
        <v>3823</v>
      </c>
      <c r="P530" s="2">
        <v>4034</v>
      </c>
      <c r="Q530" s="2">
        <v>4262</v>
      </c>
      <c r="R530" s="2">
        <v>4542</v>
      </c>
      <c r="S530" s="2">
        <v>4709</v>
      </c>
      <c r="T530" s="2">
        <v>4933</v>
      </c>
      <c r="U530" s="2">
        <v>5168</v>
      </c>
      <c r="V530" s="2">
        <v>5338</v>
      </c>
      <c r="W530" s="2">
        <v>5488.20765861161</v>
      </c>
      <c r="X530" s="2">
        <v>5649.1255225335299</v>
      </c>
      <c r="Y530" s="2">
        <v>5826.7360104671798</v>
      </c>
      <c r="Z530" s="2">
        <v>6018.2563607635702</v>
      </c>
      <c r="AA530" s="2">
        <v>6223.4979461636503</v>
      </c>
      <c r="AB530" s="2">
        <v>6433.1216069521997</v>
      </c>
      <c r="AC530" s="2">
        <v>6646.6656554887204</v>
      </c>
      <c r="AD530" s="2">
        <v>6864.0346503157898</v>
      </c>
      <c r="AE530" s="2">
        <v>7085.4730994787196</v>
      </c>
      <c r="AF530" s="2">
        <v>7310.1095906498203</v>
      </c>
      <c r="AG530" s="2">
        <v>7538.2616986968897</v>
      </c>
      <c r="AH530" s="2">
        <v>7769.5967142366098</v>
      </c>
      <c r="AI530" s="2">
        <v>8004.4809778320296</v>
      </c>
      <c r="AJ530" s="2">
        <v>8242.9550145331305</v>
      </c>
      <c r="AK530" s="2">
        <v>8485.0759567978293</v>
      </c>
      <c r="AL530" s="2">
        <v>8730.8522308429292</v>
      </c>
      <c r="AM530" s="2">
        <v>8980.1492191561993</v>
      </c>
      <c r="AN530" s="2">
        <v>9232.8180273561902</v>
      </c>
      <c r="AO530" s="2">
        <v>9488.7565805563499</v>
      </c>
      <c r="AP530" s="2">
        <v>9747.7553094807608</v>
      </c>
      <c r="AQ530" s="2">
        <v>10009.598009061399</v>
      </c>
      <c r="AR530" s="2"/>
      <c r="AS530" s="2"/>
      <c r="AT530" s="2"/>
      <c r="AU530" s="2"/>
      <c r="AV530" s="2"/>
      <c r="AW530" s="2"/>
      <c r="AX530" s="2"/>
      <c r="AY530" s="2"/>
      <c r="AZ530" s="2"/>
      <c r="BA530" s="2"/>
      <c r="BB530" s="2"/>
      <c r="BC530" s="2"/>
      <c r="BD530" s="2"/>
      <c r="BE530" s="2"/>
      <c r="BF530" s="2"/>
      <c r="BG530" s="2"/>
      <c r="BH530" s="2"/>
    </row>
    <row r="531" spans="1:60">
      <c r="A531" t="s">
        <v>197</v>
      </c>
      <c r="B531" t="s">
        <v>842</v>
      </c>
      <c r="C531" s="2">
        <v>18257</v>
      </c>
      <c r="D531" s="2">
        <v>18540</v>
      </c>
      <c r="E531" s="2">
        <v>18781</v>
      </c>
      <c r="F531" s="2">
        <v>19097</v>
      </c>
      <c r="G531" s="2">
        <v>19564</v>
      </c>
      <c r="H531" s="2">
        <v>20061</v>
      </c>
      <c r="I531" s="2">
        <v>20561</v>
      </c>
      <c r="J531" s="2">
        <v>21050</v>
      </c>
      <c r="K531" s="2">
        <v>21327</v>
      </c>
      <c r="L531" s="2">
        <v>21590</v>
      </c>
      <c r="M531" s="2">
        <v>21685</v>
      </c>
      <c r="N531" s="2">
        <v>21688</v>
      </c>
      <c r="O531" s="2">
        <v>21705</v>
      </c>
      <c r="P531" s="2">
        <v>21705</v>
      </c>
      <c r="Q531" s="2">
        <v>21704</v>
      </c>
      <c r="R531" s="2">
        <v>21709</v>
      </c>
      <c r="S531" s="2">
        <v>21724</v>
      </c>
      <c r="T531" s="2">
        <v>21729</v>
      </c>
      <c r="U531" s="2">
        <v>21744</v>
      </c>
      <c r="V531" s="2">
        <v>21844</v>
      </c>
      <c r="W531" s="2">
        <v>21769.845578097102</v>
      </c>
      <c r="X531" s="2">
        <v>21721.728209193101</v>
      </c>
      <c r="Y531" s="2">
        <v>21712.561389877999</v>
      </c>
      <c r="Z531" s="2">
        <v>21729.776234237899</v>
      </c>
      <c r="AA531" s="2">
        <v>21775.221318685799</v>
      </c>
      <c r="AB531" s="2">
        <v>21814.933452344001</v>
      </c>
      <c r="AC531" s="2">
        <v>21848.898384054901</v>
      </c>
      <c r="AD531" s="2">
        <v>21877.7598030275</v>
      </c>
      <c r="AE531" s="2">
        <v>21902.882989491602</v>
      </c>
      <c r="AF531" s="2">
        <v>21926.374718582902</v>
      </c>
      <c r="AG531" s="2">
        <v>21949.151107647001</v>
      </c>
      <c r="AH531" s="2">
        <v>21969.806986183801</v>
      </c>
      <c r="AI531" s="2">
        <v>21989.250668873501</v>
      </c>
      <c r="AJ531" s="2">
        <v>22007.641012194399</v>
      </c>
      <c r="AK531" s="2">
        <v>22024.956229863601</v>
      </c>
      <c r="AL531" s="2">
        <v>22041.220273827901</v>
      </c>
      <c r="AM531" s="2">
        <v>22056.225872626099</v>
      </c>
      <c r="AN531" s="2">
        <v>22069.916101125</v>
      </c>
      <c r="AO531" s="2">
        <v>22082.317203872601</v>
      </c>
      <c r="AP531" s="2">
        <v>22093.261021434701</v>
      </c>
      <c r="AQ531" s="2">
        <v>22102.678710435099</v>
      </c>
      <c r="AR531" s="2"/>
      <c r="AS531" s="2"/>
      <c r="AT531" s="2"/>
      <c r="AU531" s="2"/>
      <c r="AV531" s="2"/>
      <c r="AW531" s="2"/>
      <c r="AX531" s="2"/>
      <c r="AY531" s="2"/>
      <c r="AZ531" s="2"/>
      <c r="BA531" s="2"/>
      <c r="BB531" s="2"/>
      <c r="BC531" s="2"/>
      <c r="BD531" s="2"/>
      <c r="BE531" s="2"/>
      <c r="BF531" s="2"/>
      <c r="BG531" s="2"/>
      <c r="BH531" s="2"/>
    </row>
    <row r="532" spans="1:60">
      <c r="A532" t="s">
        <v>197</v>
      </c>
      <c r="B532" t="s">
        <v>843</v>
      </c>
      <c r="C532" s="2">
        <v>12479</v>
      </c>
      <c r="D532" s="2">
        <v>12445</v>
      </c>
      <c r="E532" s="2">
        <v>12433</v>
      </c>
      <c r="F532" s="2">
        <v>12414</v>
      </c>
      <c r="G532" s="2">
        <v>12401</v>
      </c>
      <c r="H532" s="2">
        <v>12384</v>
      </c>
      <c r="I532" s="2">
        <v>12395</v>
      </c>
      <c r="J532" s="2">
        <v>12406</v>
      </c>
      <c r="K532" s="2">
        <v>12404</v>
      </c>
      <c r="L532" s="2">
        <v>12377</v>
      </c>
      <c r="M532" s="2">
        <v>12348</v>
      </c>
      <c r="N532" s="2">
        <v>12374</v>
      </c>
      <c r="O532" s="2">
        <v>12415</v>
      </c>
      <c r="P532" s="2">
        <v>12437</v>
      </c>
      <c r="Q532" s="2">
        <v>12501</v>
      </c>
      <c r="R532" s="2">
        <v>12545</v>
      </c>
      <c r="S532" s="2">
        <v>12592</v>
      </c>
      <c r="T532" s="2">
        <v>12621</v>
      </c>
      <c r="U532" s="2">
        <v>12663</v>
      </c>
      <c r="V532" s="2">
        <v>12595</v>
      </c>
      <c r="W532" s="2">
        <v>12539.6499082788</v>
      </c>
      <c r="X532" s="2">
        <v>12511.679954805801</v>
      </c>
      <c r="Y532" s="2">
        <v>12516.922513051901</v>
      </c>
      <c r="Z532" s="2">
        <v>12546.9482620252</v>
      </c>
      <c r="AA532" s="2">
        <v>12603.338556128099</v>
      </c>
      <c r="AB532" s="2">
        <v>12658.291875439199</v>
      </c>
      <c r="AC532" s="2">
        <v>12710.915159559399</v>
      </c>
      <c r="AD532" s="2">
        <v>12760.946468952199</v>
      </c>
      <c r="AE532" s="2">
        <v>12808.6594427655</v>
      </c>
      <c r="AF532" s="2">
        <v>12856.638195936601</v>
      </c>
      <c r="AG532" s="2">
        <v>12905.162970138501</v>
      </c>
      <c r="AH532" s="2">
        <v>12952.9549405489</v>
      </c>
      <c r="AI532" s="2">
        <v>13000.3780689335</v>
      </c>
      <c r="AJ532" s="2">
        <v>13047.420276065601</v>
      </c>
      <c r="AK532" s="2">
        <v>13094.163772817899</v>
      </c>
      <c r="AL532" s="2">
        <v>13140.671811484801</v>
      </c>
      <c r="AM532" s="2">
        <v>13186.794269870999</v>
      </c>
      <c r="AN532" s="2">
        <v>13232.475001835201</v>
      </c>
      <c r="AO532" s="2">
        <v>13277.827951183401</v>
      </c>
      <c r="AP532" s="2">
        <v>13322.8471459047</v>
      </c>
      <c r="AQ532" s="2">
        <v>13367.5335110505</v>
      </c>
      <c r="AR532" s="2"/>
      <c r="AS532" s="2"/>
      <c r="AT532" s="2"/>
      <c r="AU532" s="2"/>
      <c r="AV532" s="2"/>
      <c r="AW532" s="2"/>
      <c r="AX532" s="2"/>
      <c r="AY532" s="2"/>
      <c r="AZ532" s="2"/>
      <c r="BA532" s="2"/>
      <c r="BB532" s="2"/>
      <c r="BC532" s="2"/>
      <c r="BD532" s="2"/>
      <c r="BE532" s="2"/>
      <c r="BF532" s="2"/>
      <c r="BG532" s="2"/>
      <c r="BH532" s="2"/>
    </row>
    <row r="533" spans="1:60">
      <c r="A533" t="s">
        <v>197</v>
      </c>
      <c r="B533" t="s">
        <v>844</v>
      </c>
      <c r="C533" s="2">
        <v>14339</v>
      </c>
      <c r="D533" s="2">
        <v>14246</v>
      </c>
      <c r="E533" s="2">
        <v>14075</v>
      </c>
      <c r="F533" s="2">
        <v>13958</v>
      </c>
      <c r="G533" s="2">
        <v>13883</v>
      </c>
      <c r="H533" s="2">
        <v>13924</v>
      </c>
      <c r="I533" s="2">
        <v>14148</v>
      </c>
      <c r="J533" s="2">
        <v>14278</v>
      </c>
      <c r="K533" s="2">
        <v>14360</v>
      </c>
      <c r="L533" s="2">
        <v>14417</v>
      </c>
      <c r="M533" s="2">
        <v>14437</v>
      </c>
      <c r="N533" s="2">
        <v>14515</v>
      </c>
      <c r="O533" s="2">
        <v>14592</v>
      </c>
      <c r="P533" s="2">
        <v>14669</v>
      </c>
      <c r="Q533" s="2">
        <v>14854</v>
      </c>
      <c r="R533" s="2">
        <v>15069</v>
      </c>
      <c r="S533" s="2">
        <v>15218</v>
      </c>
      <c r="T533" s="2">
        <v>15380</v>
      </c>
      <c r="U533" s="2">
        <v>15566</v>
      </c>
      <c r="V533" s="2">
        <v>15780</v>
      </c>
      <c r="W533" s="2">
        <v>15972.6801317672</v>
      </c>
      <c r="X533" s="2">
        <v>16188.1917452047</v>
      </c>
      <c r="Y533" s="2">
        <v>16426.574920486401</v>
      </c>
      <c r="Z533" s="2">
        <v>16678.0239119586</v>
      </c>
      <c r="AA533" s="2">
        <v>16939.229255064402</v>
      </c>
      <c r="AB533" s="2">
        <v>17204.659382592199</v>
      </c>
      <c r="AC533" s="2">
        <v>17473.3917519188</v>
      </c>
      <c r="AD533" s="2">
        <v>17745.5191741284</v>
      </c>
      <c r="AE533" s="2">
        <v>18021.5862271236</v>
      </c>
      <c r="AF533" s="2">
        <v>18299.674653220001</v>
      </c>
      <c r="AG533" s="2">
        <v>18580.234142717301</v>
      </c>
      <c r="AH533" s="2">
        <v>18862.918838076501</v>
      </c>
      <c r="AI533" s="2">
        <v>19148.381128896399</v>
      </c>
      <c r="AJ533" s="2">
        <v>19436.539289279601</v>
      </c>
      <c r="AK533" s="2">
        <v>19727.329678594098</v>
      </c>
      <c r="AL533" s="2">
        <v>20020.6710175265</v>
      </c>
      <c r="AM533" s="2">
        <v>20316.210404172401</v>
      </c>
      <c r="AN533" s="2">
        <v>20613.710958856402</v>
      </c>
      <c r="AO533" s="2">
        <v>20913.0731225503</v>
      </c>
      <c r="AP533" s="2">
        <v>21213.9947224237</v>
      </c>
      <c r="AQ533" s="2">
        <v>21516.238204310601</v>
      </c>
      <c r="AR533" s="2"/>
      <c r="AS533" s="2"/>
      <c r="AT533" s="2"/>
      <c r="AU533" s="2"/>
      <c r="AV533" s="2"/>
      <c r="AW533" s="2"/>
      <c r="AX533" s="2"/>
      <c r="AY533" s="2"/>
      <c r="AZ533" s="2"/>
      <c r="BA533" s="2"/>
      <c r="BB533" s="2"/>
      <c r="BC533" s="2"/>
      <c r="BD533" s="2"/>
      <c r="BE533" s="2"/>
      <c r="BF533" s="2"/>
      <c r="BG533" s="2"/>
      <c r="BH533" s="2"/>
    </row>
    <row r="534" spans="1:60">
      <c r="A534" t="s">
        <v>197</v>
      </c>
      <c r="B534" t="s">
        <v>845</v>
      </c>
      <c r="C534" s="2">
        <v>3454</v>
      </c>
      <c r="D534" s="2">
        <v>3440</v>
      </c>
      <c r="E534" s="2">
        <v>3430</v>
      </c>
      <c r="F534" s="2">
        <v>3396</v>
      </c>
      <c r="G534" s="2">
        <v>3412</v>
      </c>
      <c r="H534" s="2">
        <v>3426</v>
      </c>
      <c r="I534" s="2">
        <v>3388</v>
      </c>
      <c r="J534" s="2">
        <v>3347</v>
      </c>
      <c r="K534" s="2">
        <v>3331</v>
      </c>
      <c r="L534" s="2">
        <v>3328</v>
      </c>
      <c r="M534" s="2">
        <v>3294</v>
      </c>
      <c r="N534" s="2">
        <v>3294</v>
      </c>
      <c r="O534" s="2">
        <v>3296</v>
      </c>
      <c r="P534" s="2">
        <v>3293</v>
      </c>
      <c r="Q534" s="2">
        <v>3268</v>
      </c>
      <c r="R534" s="2">
        <v>3268</v>
      </c>
      <c r="S534" s="2">
        <v>3257</v>
      </c>
      <c r="T534" s="2">
        <v>3228</v>
      </c>
      <c r="U534" s="2">
        <v>3232</v>
      </c>
      <c r="V534" s="2">
        <v>3196</v>
      </c>
      <c r="W534" s="2">
        <v>3178.2537960228901</v>
      </c>
      <c r="X534" s="2">
        <v>3163.3496188829799</v>
      </c>
      <c r="Y534" s="2">
        <v>3151.9104984865198</v>
      </c>
      <c r="Z534" s="2">
        <v>3142.69971093514</v>
      </c>
      <c r="AA534" s="2">
        <v>3135.2949731875501</v>
      </c>
      <c r="AB534" s="2">
        <v>3127.6976311292001</v>
      </c>
      <c r="AC534" s="2">
        <v>3119.90448555288</v>
      </c>
      <c r="AD534" s="2">
        <v>3111.8089670132999</v>
      </c>
      <c r="AE534" s="2">
        <v>3103.4520513017401</v>
      </c>
      <c r="AF534" s="2">
        <v>3095.4055494661702</v>
      </c>
      <c r="AG534" s="2">
        <v>3087.7482193822598</v>
      </c>
      <c r="AH534" s="2">
        <v>3080.3908753801502</v>
      </c>
      <c r="AI534" s="2">
        <v>3073.4150284522302</v>
      </c>
      <c r="AJ534" s="2">
        <v>3066.8049809017102</v>
      </c>
      <c r="AK534" s="2">
        <v>3060.5756468343002</v>
      </c>
      <c r="AL534" s="2">
        <v>3054.7109738119998</v>
      </c>
      <c r="AM534" s="2">
        <v>3049.18176611015</v>
      </c>
      <c r="AN534" s="2">
        <v>3043.9800670547102</v>
      </c>
      <c r="AO534" s="2">
        <v>3039.10516302517</v>
      </c>
      <c r="AP534" s="2">
        <v>3034.5464868659201</v>
      </c>
      <c r="AQ534" s="2">
        <v>3030.2827284229802</v>
      </c>
      <c r="AR534" s="2"/>
      <c r="AS534" s="2"/>
      <c r="AT534" s="2"/>
      <c r="AU534" s="2"/>
      <c r="AV534" s="2"/>
      <c r="AW534" s="2"/>
      <c r="AX534" s="2"/>
      <c r="AY534" s="2"/>
      <c r="AZ534" s="2"/>
      <c r="BA534" s="2"/>
      <c r="BB534" s="2"/>
      <c r="BC534" s="2"/>
      <c r="BD534" s="2"/>
      <c r="BE534" s="2"/>
      <c r="BF534" s="2"/>
      <c r="BG534" s="2"/>
      <c r="BH534" s="2"/>
    </row>
    <row r="535" spans="1:60">
      <c r="A535" t="s">
        <v>197</v>
      </c>
      <c r="B535" t="s">
        <v>846</v>
      </c>
      <c r="C535" s="2">
        <v>8706</v>
      </c>
      <c r="D535" s="2">
        <v>8493</v>
      </c>
      <c r="E535" s="2">
        <v>8239</v>
      </c>
      <c r="F535" s="2">
        <v>7949</v>
      </c>
      <c r="G535" s="2">
        <v>7729</v>
      </c>
      <c r="H535" s="2">
        <v>7548</v>
      </c>
      <c r="I535" s="2">
        <v>7385</v>
      </c>
      <c r="J535" s="2">
        <v>7306</v>
      </c>
      <c r="K535" s="2">
        <v>7330</v>
      </c>
      <c r="L535" s="2">
        <v>7317</v>
      </c>
      <c r="M535" s="2">
        <v>7190</v>
      </c>
      <c r="N535" s="2">
        <v>7071</v>
      </c>
      <c r="O535" s="2">
        <v>6951</v>
      </c>
      <c r="P535" s="2">
        <v>6855</v>
      </c>
      <c r="Q535" s="2">
        <v>6747</v>
      </c>
      <c r="R535" s="2">
        <v>6629</v>
      </c>
      <c r="S535" s="2">
        <v>6510</v>
      </c>
      <c r="T535" s="2">
        <v>6379</v>
      </c>
      <c r="U535" s="2">
        <v>6277</v>
      </c>
      <c r="V535" s="2">
        <v>6145</v>
      </c>
      <c r="W535" s="2">
        <v>6047.1776593929999</v>
      </c>
      <c r="X535" s="2">
        <v>5952.85608519373</v>
      </c>
      <c r="Y535" s="2">
        <v>5862.2956255183099</v>
      </c>
      <c r="Z535" s="2">
        <v>5772.67122626332</v>
      </c>
      <c r="AA535" s="2">
        <v>5683.2676350367201</v>
      </c>
      <c r="AB535" s="2">
        <v>5588.7720363191102</v>
      </c>
      <c r="AC535" s="2">
        <v>5491.2530734250704</v>
      </c>
      <c r="AD535" s="2">
        <v>5390.6023037624</v>
      </c>
      <c r="AE535" s="2">
        <v>5287.0222979036398</v>
      </c>
      <c r="AF535" s="2">
        <v>5181.2406711203503</v>
      </c>
      <c r="AG535" s="2">
        <v>5073.5759709172098</v>
      </c>
      <c r="AH535" s="2">
        <v>4964.0746473182398</v>
      </c>
      <c r="AI535" s="2">
        <v>4853.0177970261602</v>
      </c>
      <c r="AJ535" s="2">
        <v>4740.52838125986</v>
      </c>
      <c r="AK535" s="2">
        <v>4626.8287046208397</v>
      </c>
      <c r="AL535" s="2">
        <v>4512.0963801927901</v>
      </c>
      <c r="AM535" s="2">
        <v>4396.4109042769796</v>
      </c>
      <c r="AN535" s="2">
        <v>4279.9098133298403</v>
      </c>
      <c r="AO535" s="2">
        <v>4162.7476347208303</v>
      </c>
      <c r="AP535" s="2">
        <v>4045.0560022929199</v>
      </c>
      <c r="AQ535" s="2">
        <v>3926.9574461879201</v>
      </c>
      <c r="AR535" s="2"/>
      <c r="AS535" s="2"/>
      <c r="AT535" s="2"/>
      <c r="AU535" s="2"/>
      <c r="AV535" s="2"/>
      <c r="AW535" s="2"/>
      <c r="AX535" s="2"/>
      <c r="AY535" s="2"/>
      <c r="AZ535" s="2"/>
      <c r="BA535" s="2"/>
      <c r="BB535" s="2"/>
      <c r="BC535" s="2"/>
      <c r="BD535" s="2"/>
      <c r="BE535" s="2"/>
      <c r="BF535" s="2"/>
      <c r="BG535" s="2"/>
      <c r="BH535" s="2"/>
    </row>
    <row r="536" spans="1:60">
      <c r="A536" t="s">
        <v>197</v>
      </c>
      <c r="B536" t="s">
        <v>847</v>
      </c>
      <c r="C536" s="2">
        <v>18873</v>
      </c>
      <c r="D536" s="2">
        <v>18823</v>
      </c>
      <c r="E536" s="2">
        <v>18760</v>
      </c>
      <c r="F536" s="2">
        <v>18795</v>
      </c>
      <c r="G536" s="2">
        <v>18790</v>
      </c>
      <c r="H536" s="2">
        <v>18795</v>
      </c>
      <c r="I536" s="2">
        <v>18994</v>
      </c>
      <c r="J536" s="2">
        <v>19239</v>
      </c>
      <c r="K536" s="2">
        <v>19318</v>
      </c>
      <c r="L536" s="2">
        <v>19618</v>
      </c>
      <c r="M536" s="2">
        <v>19915</v>
      </c>
      <c r="N536" s="2">
        <v>19987</v>
      </c>
      <c r="O536" s="2">
        <v>20017</v>
      </c>
      <c r="P536" s="2">
        <v>20058</v>
      </c>
      <c r="Q536" s="2">
        <v>20063</v>
      </c>
      <c r="R536" s="2">
        <v>20097</v>
      </c>
      <c r="S536" s="2">
        <v>20147</v>
      </c>
      <c r="T536" s="2">
        <v>20193</v>
      </c>
      <c r="U536" s="2">
        <v>20231</v>
      </c>
      <c r="V536" s="2">
        <v>20321</v>
      </c>
      <c r="W536" s="2">
        <v>20319.555143693899</v>
      </c>
      <c r="X536" s="2">
        <v>20323.084536755799</v>
      </c>
      <c r="Y536" s="2">
        <v>20365.071495547501</v>
      </c>
      <c r="Z536" s="2">
        <v>20440.015529922999</v>
      </c>
      <c r="AA536" s="2">
        <v>20551.5050942374</v>
      </c>
      <c r="AB536" s="2">
        <v>20655.819864982601</v>
      </c>
      <c r="AC536" s="2">
        <v>20751.988618122799</v>
      </c>
      <c r="AD536" s="2">
        <v>20839.7168165679</v>
      </c>
      <c r="AE536" s="2">
        <v>20919.5400194348</v>
      </c>
      <c r="AF536" s="2">
        <v>20998.1704411547</v>
      </c>
      <c r="AG536" s="2">
        <v>21076.117914542599</v>
      </c>
      <c r="AH536" s="2">
        <v>21151.312163415099</v>
      </c>
      <c r="AI536" s="2">
        <v>21224.4829130584</v>
      </c>
      <c r="AJ536" s="2">
        <v>21295.859870084201</v>
      </c>
      <c r="AK536" s="2">
        <v>21365.678012328699</v>
      </c>
      <c r="AL536" s="2">
        <v>21434.2179339834</v>
      </c>
      <c r="AM536" s="2">
        <v>21501.5566639602</v>
      </c>
      <c r="AN536" s="2">
        <v>21567.903004025899</v>
      </c>
      <c r="AO536" s="2">
        <v>21633.3777096669</v>
      </c>
      <c r="AP536" s="2">
        <v>21698.013732887699</v>
      </c>
      <c r="AQ536" s="2">
        <v>21761.753233257099</v>
      </c>
      <c r="AR536" s="2"/>
      <c r="AS536" s="2"/>
      <c r="AT536" s="2"/>
      <c r="AU536" s="2"/>
      <c r="AV536" s="2"/>
      <c r="AW536" s="2"/>
      <c r="AX536" s="2"/>
      <c r="AY536" s="2"/>
      <c r="AZ536" s="2"/>
      <c r="BA536" s="2"/>
      <c r="BB536" s="2"/>
      <c r="BC536" s="2"/>
      <c r="BD536" s="2"/>
      <c r="BE536" s="2"/>
      <c r="BF536" s="2"/>
      <c r="BG536" s="2"/>
      <c r="BH536" s="2"/>
    </row>
    <row r="537" spans="1:60">
      <c r="A537" t="s">
        <v>197</v>
      </c>
      <c r="B537" t="s">
        <v>848</v>
      </c>
      <c r="C537" s="2">
        <v>9039</v>
      </c>
      <c r="D537" s="2">
        <v>9077</v>
      </c>
      <c r="E537" s="2">
        <v>9028</v>
      </c>
      <c r="F537" s="2">
        <v>9057</v>
      </c>
      <c r="G537" s="2">
        <v>9049</v>
      </c>
      <c r="H537" s="2">
        <v>9079</v>
      </c>
      <c r="I537" s="2">
        <v>9032</v>
      </c>
      <c r="J537" s="2">
        <v>9103</v>
      </c>
      <c r="K537" s="2">
        <v>9230</v>
      </c>
      <c r="L537" s="2">
        <v>9296</v>
      </c>
      <c r="M537" s="2">
        <v>9511</v>
      </c>
      <c r="N537" s="2">
        <v>9623</v>
      </c>
      <c r="O537" s="2">
        <v>9709</v>
      </c>
      <c r="P537" s="2">
        <v>9786</v>
      </c>
      <c r="Q537" s="2">
        <v>9861</v>
      </c>
      <c r="R537" s="2">
        <v>10069</v>
      </c>
      <c r="S537" s="2">
        <v>10246</v>
      </c>
      <c r="T537" s="2">
        <v>10315</v>
      </c>
      <c r="U537" s="2">
        <v>10430</v>
      </c>
      <c r="V537" s="2">
        <v>10512</v>
      </c>
      <c r="W537" s="2">
        <v>10560.721523455801</v>
      </c>
      <c r="X537" s="2">
        <v>10615.315062977201</v>
      </c>
      <c r="Y537" s="2">
        <v>10684.3711478886</v>
      </c>
      <c r="Z537" s="2">
        <v>10764.831524265401</v>
      </c>
      <c r="AA537" s="2">
        <v>10856.4955999456</v>
      </c>
      <c r="AB537" s="2">
        <v>10947.7984548447</v>
      </c>
      <c r="AC537" s="2">
        <v>11038.096584229899</v>
      </c>
      <c r="AD537" s="2">
        <v>11127.088247883399</v>
      </c>
      <c r="AE537" s="2">
        <v>11214.855209495599</v>
      </c>
      <c r="AF537" s="2">
        <v>11302.3136311166</v>
      </c>
      <c r="AG537" s="2">
        <v>11389.5535109715</v>
      </c>
      <c r="AH537" s="2">
        <v>11475.896479167201</v>
      </c>
      <c r="AI537" s="2">
        <v>11561.5647206866</v>
      </c>
      <c r="AJ537" s="2">
        <v>11646.512153936101</v>
      </c>
      <c r="AK537" s="2">
        <v>11730.7387331026</v>
      </c>
      <c r="AL537" s="2">
        <v>11814.253595444001</v>
      </c>
      <c r="AM537" s="2">
        <v>11896.941785486</v>
      </c>
      <c r="AN537" s="2">
        <v>11978.8147991277</v>
      </c>
      <c r="AO537" s="2">
        <v>12059.8935800564</v>
      </c>
      <c r="AP537" s="2">
        <v>12140.208952217799</v>
      </c>
      <c r="AQ537" s="2">
        <v>12219.7761284756</v>
      </c>
      <c r="AR537" s="2"/>
      <c r="AS537" s="2"/>
      <c r="AT537" s="2"/>
      <c r="AU537" s="2"/>
      <c r="AV537" s="2"/>
      <c r="AW537" s="2"/>
      <c r="AX537" s="2"/>
      <c r="AY537" s="2"/>
      <c r="AZ537" s="2"/>
      <c r="BA537" s="2"/>
      <c r="BB537" s="2"/>
      <c r="BC537" s="2"/>
      <c r="BD537" s="2"/>
      <c r="BE537" s="2"/>
      <c r="BF537" s="2"/>
      <c r="BG537" s="2"/>
      <c r="BH537" s="2"/>
    </row>
    <row r="538" spans="1:60">
      <c r="A538" t="s">
        <v>197</v>
      </c>
      <c r="B538" t="s">
        <v>849</v>
      </c>
      <c r="C538" s="2">
        <v>8899</v>
      </c>
      <c r="D538" s="2">
        <v>8969</v>
      </c>
      <c r="E538" s="2">
        <v>8994</v>
      </c>
      <c r="F538" s="2">
        <v>9001</v>
      </c>
      <c r="G538" s="2">
        <v>9035</v>
      </c>
      <c r="H538" s="2">
        <v>9024</v>
      </c>
      <c r="I538" s="2">
        <v>8960</v>
      </c>
      <c r="J538" s="2">
        <v>8950</v>
      </c>
      <c r="K538" s="2">
        <v>9041</v>
      </c>
      <c r="L538" s="2">
        <v>9071</v>
      </c>
      <c r="M538" s="2">
        <v>9022</v>
      </c>
      <c r="N538" s="2">
        <v>9037</v>
      </c>
      <c r="O538" s="2">
        <v>9057</v>
      </c>
      <c r="P538" s="2">
        <v>9075</v>
      </c>
      <c r="Q538" s="2">
        <v>9100</v>
      </c>
      <c r="R538" s="2">
        <v>9117</v>
      </c>
      <c r="S538" s="2">
        <v>9121</v>
      </c>
      <c r="T538" s="2">
        <v>9129</v>
      </c>
      <c r="U538" s="2">
        <v>9154</v>
      </c>
      <c r="V538" s="2">
        <v>9180</v>
      </c>
      <c r="W538" s="2">
        <v>9169.0461298210594</v>
      </c>
      <c r="X538" s="2">
        <v>9159.4850764152307</v>
      </c>
      <c r="Y538" s="2">
        <v>9157.0202081731204</v>
      </c>
      <c r="Z538" s="2">
        <v>9159.3900034027192</v>
      </c>
      <c r="AA538" s="2">
        <v>9166.5248456881709</v>
      </c>
      <c r="AB538" s="2">
        <v>9171.3246271172502</v>
      </c>
      <c r="AC538" s="2">
        <v>9173.3494530984699</v>
      </c>
      <c r="AD538" s="2">
        <v>9172.4529097794202</v>
      </c>
      <c r="AE538" s="2">
        <v>9168.7861250087299</v>
      </c>
      <c r="AF538" s="2">
        <v>9164.2602938527598</v>
      </c>
      <c r="AG538" s="2">
        <v>9159.1344917057395</v>
      </c>
      <c r="AH538" s="2">
        <v>9153.0984142862308</v>
      </c>
      <c r="AI538" s="2">
        <v>9146.3876069950802</v>
      </c>
      <c r="AJ538" s="2">
        <v>9139.0144835310803</v>
      </c>
      <c r="AK538" s="2">
        <v>9131.0170758669792</v>
      </c>
      <c r="AL538" s="2">
        <v>9122.4280989686395</v>
      </c>
      <c r="AM538" s="2">
        <v>9113.1889618539808</v>
      </c>
      <c r="AN538" s="2">
        <v>9103.3349763841106</v>
      </c>
      <c r="AO538" s="2">
        <v>9092.9046819282794</v>
      </c>
      <c r="AP538" s="2">
        <v>9081.9327823709591</v>
      </c>
      <c r="AQ538" s="2">
        <v>9070.4520661618499</v>
      </c>
      <c r="AR538" s="2"/>
      <c r="AS538" s="2"/>
      <c r="AT538" s="2"/>
      <c r="AU538" s="2"/>
      <c r="AV538" s="2"/>
      <c r="AW538" s="2"/>
      <c r="AX538" s="2"/>
      <c r="AY538" s="2"/>
      <c r="AZ538" s="2"/>
      <c r="BA538" s="2"/>
      <c r="BB538" s="2"/>
      <c r="BC538" s="2"/>
      <c r="BD538" s="2"/>
      <c r="BE538" s="2"/>
      <c r="BF538" s="2"/>
      <c r="BG538" s="2"/>
      <c r="BH538" s="2"/>
    </row>
    <row r="539" spans="1:60">
      <c r="A539" t="s">
        <v>197</v>
      </c>
      <c r="B539" t="s">
        <v>850</v>
      </c>
      <c r="C539" s="2">
        <v>11710</v>
      </c>
      <c r="D539" s="2">
        <v>11667</v>
      </c>
      <c r="E539" s="2">
        <v>11654</v>
      </c>
      <c r="F539" s="2">
        <v>11674</v>
      </c>
      <c r="G539" s="2">
        <v>11665</v>
      </c>
      <c r="H539" s="2">
        <v>11657</v>
      </c>
      <c r="I539" s="2">
        <v>11774</v>
      </c>
      <c r="J539" s="2">
        <v>11977</v>
      </c>
      <c r="K539" s="2">
        <v>12116</v>
      </c>
      <c r="L539" s="2">
        <v>12253</v>
      </c>
      <c r="M539" s="2">
        <v>12417</v>
      </c>
      <c r="N539" s="2">
        <v>12422</v>
      </c>
      <c r="O539" s="2">
        <v>12443</v>
      </c>
      <c r="P539" s="2">
        <v>12452</v>
      </c>
      <c r="Q539" s="2">
        <v>12460</v>
      </c>
      <c r="R539" s="2">
        <v>12477</v>
      </c>
      <c r="S539" s="2">
        <v>12515</v>
      </c>
      <c r="T539" s="2">
        <v>12520</v>
      </c>
      <c r="U539" s="2">
        <v>12600</v>
      </c>
      <c r="V539" s="2">
        <v>12552</v>
      </c>
      <c r="W539" s="2">
        <v>12539.758556237601</v>
      </c>
      <c r="X539" s="2">
        <v>12530.1947996571</v>
      </c>
      <c r="Y539" s="2">
        <v>12549.662784075799</v>
      </c>
      <c r="Z539" s="2">
        <v>12595.1308129393</v>
      </c>
      <c r="AA539" s="2">
        <v>12670.490657288399</v>
      </c>
      <c r="AB539" s="2">
        <v>12739.9513398708</v>
      </c>
      <c r="AC539" s="2">
        <v>12803.165824232699</v>
      </c>
      <c r="AD539" s="2">
        <v>12860.183967225599</v>
      </c>
      <c r="AE539" s="2">
        <v>12911.5437765352</v>
      </c>
      <c r="AF539" s="2">
        <v>12961.3435431047</v>
      </c>
      <c r="AG539" s="2">
        <v>13010.066414335201</v>
      </c>
      <c r="AH539" s="2">
        <v>13056.152451031099</v>
      </c>
      <c r="AI539" s="2">
        <v>13100.1666251069</v>
      </c>
      <c r="AJ539" s="2">
        <v>13142.2306427607</v>
      </c>
      <c r="AK539" s="2">
        <v>13182.4765269986</v>
      </c>
      <c r="AL539" s="2">
        <v>13221.012902541001</v>
      </c>
      <c r="AM539" s="2">
        <v>13257.775236967</v>
      </c>
      <c r="AN539" s="2">
        <v>13292.770216901799</v>
      </c>
      <c r="AO539" s="2">
        <v>13325.9345615519</v>
      </c>
      <c r="AP539" s="2">
        <v>13357.1616501919</v>
      </c>
      <c r="AQ539" s="2">
        <v>13386.309869021101</v>
      </c>
      <c r="AR539" s="2"/>
      <c r="AS539" s="2"/>
      <c r="AT539" s="2"/>
      <c r="AU539" s="2"/>
      <c r="AV539" s="2"/>
      <c r="AW539" s="2"/>
      <c r="AX539" s="2"/>
      <c r="AY539" s="2"/>
      <c r="AZ539" s="2"/>
      <c r="BA539" s="2"/>
      <c r="BB539" s="2"/>
      <c r="BC539" s="2"/>
      <c r="BD539" s="2"/>
      <c r="BE539" s="2"/>
      <c r="BF539" s="2"/>
      <c r="BG539" s="2"/>
      <c r="BH539" s="2"/>
    </row>
    <row r="540" spans="1:60">
      <c r="A540" t="s">
        <v>197</v>
      </c>
      <c r="B540" t="s">
        <v>851</v>
      </c>
      <c r="C540" s="2">
        <v>21813</v>
      </c>
      <c r="D540" s="2">
        <v>21433</v>
      </c>
      <c r="E540" s="2">
        <v>21178</v>
      </c>
      <c r="F540" s="2">
        <v>21057</v>
      </c>
      <c r="G540" s="2">
        <v>20873</v>
      </c>
      <c r="H540" s="2">
        <v>20689</v>
      </c>
      <c r="I540" s="2">
        <v>20509</v>
      </c>
      <c r="J540" s="2">
        <v>20539</v>
      </c>
      <c r="K540" s="2">
        <v>20596</v>
      </c>
      <c r="L540" s="2">
        <v>20753</v>
      </c>
      <c r="M540" s="2">
        <v>20917</v>
      </c>
      <c r="N540" s="2">
        <v>20937</v>
      </c>
      <c r="O540" s="2">
        <v>20977</v>
      </c>
      <c r="P540" s="2">
        <v>20998</v>
      </c>
      <c r="Q540" s="2">
        <v>21013</v>
      </c>
      <c r="R540" s="2">
        <v>21039</v>
      </c>
      <c r="S540" s="2">
        <v>21050</v>
      </c>
      <c r="T540" s="2">
        <v>21064</v>
      </c>
      <c r="U540" s="2">
        <v>21078</v>
      </c>
      <c r="V540" s="2">
        <v>20832</v>
      </c>
      <c r="W540" s="2">
        <v>20815.681018464202</v>
      </c>
      <c r="X540" s="2">
        <v>20803.4158859288</v>
      </c>
      <c r="Y540" s="2">
        <v>20813.9688198322</v>
      </c>
      <c r="Z540" s="2">
        <v>20841.2295789499</v>
      </c>
      <c r="AA540" s="2">
        <v>20883.964650935799</v>
      </c>
      <c r="AB540" s="2">
        <v>20924.520783876898</v>
      </c>
      <c r="AC540" s="2">
        <v>20962.1372273743</v>
      </c>
      <c r="AD540" s="2">
        <v>20996.812023017901</v>
      </c>
      <c r="AE540" s="2">
        <v>21029.2446129364</v>
      </c>
      <c r="AF540" s="2">
        <v>21062.443218879998</v>
      </c>
      <c r="AG540" s="2">
        <v>21096.7386627251</v>
      </c>
      <c r="AH540" s="2">
        <v>21131.302362510301</v>
      </c>
      <c r="AI540" s="2">
        <v>21166.8465445521</v>
      </c>
      <c r="AJ540" s="2">
        <v>21203.522862196402</v>
      </c>
      <c r="AK540" s="2">
        <v>21241.241855952001</v>
      </c>
      <c r="AL540" s="2">
        <v>21279.919693092299</v>
      </c>
      <c r="AM540" s="2">
        <v>21319.258622184901</v>
      </c>
      <c r="AN540" s="2">
        <v>21359.2192353707</v>
      </c>
      <c r="AO540" s="2">
        <v>21399.626886760801</v>
      </c>
      <c r="AP540" s="2">
        <v>21440.3840693489</v>
      </c>
      <c r="AQ540" s="2">
        <v>21481.336076326799</v>
      </c>
      <c r="AR540" s="2"/>
      <c r="AS540" s="2"/>
      <c r="AT540" s="2"/>
      <c r="AU540" s="2"/>
      <c r="AV540" s="2"/>
      <c r="AW540" s="2"/>
      <c r="AX540" s="2"/>
      <c r="AY540" s="2"/>
      <c r="AZ540" s="2"/>
      <c r="BA540" s="2"/>
      <c r="BB540" s="2"/>
      <c r="BC540" s="2"/>
      <c r="BD540" s="2"/>
      <c r="BE540" s="2"/>
      <c r="BF540" s="2"/>
      <c r="BG540" s="2"/>
      <c r="BH540" s="2"/>
    </row>
    <row r="541" spans="1:60">
      <c r="A541" t="s">
        <v>197</v>
      </c>
      <c r="B541" t="s">
        <v>852</v>
      </c>
      <c r="C541" s="2">
        <v>12704</v>
      </c>
      <c r="D541" s="2">
        <v>12656</v>
      </c>
      <c r="E541" s="2">
        <v>12722</v>
      </c>
      <c r="F541" s="2">
        <v>12758</v>
      </c>
      <c r="G541" s="2">
        <v>12782</v>
      </c>
      <c r="H541" s="2">
        <v>12803</v>
      </c>
      <c r="I541" s="2">
        <v>12847</v>
      </c>
      <c r="J541" s="2">
        <v>12994</v>
      </c>
      <c r="K541" s="2">
        <v>13097</v>
      </c>
      <c r="L541" s="2">
        <v>13205</v>
      </c>
      <c r="M541" s="2">
        <v>13295</v>
      </c>
      <c r="N541" s="2">
        <v>13346</v>
      </c>
      <c r="O541" s="2">
        <v>13442</v>
      </c>
      <c r="P541" s="2">
        <v>13571</v>
      </c>
      <c r="Q541" s="2">
        <v>13611</v>
      </c>
      <c r="R541" s="2">
        <v>13636</v>
      </c>
      <c r="S541" s="2">
        <v>13661</v>
      </c>
      <c r="T541" s="2">
        <v>13731</v>
      </c>
      <c r="U541" s="2">
        <v>13823</v>
      </c>
      <c r="V541" s="2">
        <v>14046</v>
      </c>
      <c r="W541" s="2">
        <v>14030.435525151701</v>
      </c>
      <c r="X541" s="2">
        <v>14019.2959242012</v>
      </c>
      <c r="Y541" s="2">
        <v>14019.576545263801</v>
      </c>
      <c r="Z541" s="2">
        <v>14027.1411363999</v>
      </c>
      <c r="AA541" s="2">
        <v>14041.135467739199</v>
      </c>
      <c r="AB541" s="2">
        <v>14051.629648181</v>
      </c>
      <c r="AC541" s="2">
        <v>14058.0095787432</v>
      </c>
      <c r="AD541" s="2">
        <v>14059.9409037971</v>
      </c>
      <c r="AE541" s="2">
        <v>14057.535032728299</v>
      </c>
      <c r="AF541" s="2">
        <v>14053.8422305574</v>
      </c>
      <c r="AG541" s="2">
        <v>14049.063237018499</v>
      </c>
      <c r="AH541" s="2">
        <v>14042.685534597</v>
      </c>
      <c r="AI541" s="2">
        <v>14035.092546980601</v>
      </c>
      <c r="AJ541" s="2">
        <v>14026.415467401601</v>
      </c>
      <c r="AK541" s="2">
        <v>14016.793731154001</v>
      </c>
      <c r="AL541" s="2">
        <v>14006.3386229016</v>
      </c>
      <c r="AM541" s="2">
        <v>13995.012394461201</v>
      </c>
      <c r="AN541" s="2">
        <v>13982.920791287699</v>
      </c>
      <c r="AO541" s="2">
        <v>13970.144551761299</v>
      </c>
      <c r="AP541" s="2">
        <v>13956.7310093046</v>
      </c>
      <c r="AQ541" s="2">
        <v>13942.6985880097</v>
      </c>
      <c r="AR541" s="2"/>
      <c r="AS541" s="2"/>
      <c r="AT541" s="2"/>
      <c r="AU541" s="2"/>
      <c r="AV541" s="2"/>
      <c r="AW541" s="2"/>
      <c r="AX541" s="2"/>
      <c r="AY541" s="2"/>
      <c r="AZ541" s="2"/>
      <c r="BA541" s="2"/>
      <c r="BB541" s="2"/>
      <c r="BC541" s="2"/>
      <c r="BD541" s="2"/>
      <c r="BE541" s="2"/>
      <c r="BF541" s="2"/>
      <c r="BG541" s="2"/>
      <c r="BH541" s="2"/>
    </row>
    <row r="542" spans="1:60">
      <c r="A542" t="s">
        <v>197</v>
      </c>
      <c r="B542" t="s">
        <v>853</v>
      </c>
      <c r="C542" s="2">
        <v>4524</v>
      </c>
      <c r="D542" s="2">
        <v>5741</v>
      </c>
      <c r="E542" s="2">
        <v>7218</v>
      </c>
      <c r="F542" s="2">
        <v>7915</v>
      </c>
      <c r="G542" s="2">
        <v>8691</v>
      </c>
      <c r="H542" s="2">
        <v>9432</v>
      </c>
      <c r="I542" s="2">
        <v>10358</v>
      </c>
      <c r="J542" s="2">
        <v>11023</v>
      </c>
      <c r="K542" s="2">
        <v>11611</v>
      </c>
      <c r="L542" s="2">
        <v>12198</v>
      </c>
      <c r="M542" s="2">
        <v>12786</v>
      </c>
      <c r="N542" s="2">
        <v>13294</v>
      </c>
      <c r="O542" s="2">
        <v>13777</v>
      </c>
      <c r="P542" s="2">
        <v>14389</v>
      </c>
      <c r="Q542" s="2">
        <v>15004</v>
      </c>
      <c r="R542" s="2">
        <v>15637</v>
      </c>
      <c r="S542" s="2">
        <v>16451</v>
      </c>
      <c r="T542" s="2">
        <v>17045</v>
      </c>
      <c r="U542" s="2">
        <v>17633</v>
      </c>
      <c r="V542" s="2">
        <v>18257</v>
      </c>
      <c r="W542" s="2">
        <v>18987.615314873099</v>
      </c>
      <c r="X542" s="2">
        <v>19732.914150947701</v>
      </c>
      <c r="Y542" s="2">
        <v>20516.176897718698</v>
      </c>
      <c r="Z542" s="2">
        <v>21331.321524495899</v>
      </c>
      <c r="AA542" s="2">
        <v>22176.871399261301</v>
      </c>
      <c r="AB542" s="2">
        <v>23034.865119845999</v>
      </c>
      <c r="AC542" s="2">
        <v>23904.7993278129</v>
      </c>
      <c r="AD542" s="2">
        <v>24786.605498302601</v>
      </c>
      <c r="AE542" s="2">
        <v>25681.348112281499</v>
      </c>
      <c r="AF542" s="2">
        <v>26579.3185989589</v>
      </c>
      <c r="AG542" s="2">
        <v>27481.541793443201</v>
      </c>
      <c r="AH542" s="2">
        <v>28387.475700365801</v>
      </c>
      <c r="AI542" s="2">
        <v>29298.2894771225</v>
      </c>
      <c r="AJ542" s="2">
        <v>30214.382690121201</v>
      </c>
      <c r="AK542" s="2">
        <v>31136.043591865098</v>
      </c>
      <c r="AL542" s="2">
        <v>32063.453159247001</v>
      </c>
      <c r="AM542" s="2">
        <v>32996.5270890131</v>
      </c>
      <c r="AN542" s="2">
        <v>33935.255166955802</v>
      </c>
      <c r="AO542" s="2">
        <v>34879.493224903803</v>
      </c>
      <c r="AP542" s="2">
        <v>35828.945204696603</v>
      </c>
      <c r="AQ542" s="2">
        <v>36783.250281004803</v>
      </c>
      <c r="AR542" s="2"/>
      <c r="AS542" s="2"/>
      <c r="AT542" s="2"/>
      <c r="AU542" s="2"/>
      <c r="AV542" s="2"/>
      <c r="AW542" s="2"/>
      <c r="AX542" s="2"/>
      <c r="AY542" s="2"/>
      <c r="AZ542" s="2"/>
      <c r="BA542" s="2"/>
      <c r="BB542" s="2"/>
      <c r="BC542" s="2"/>
      <c r="BD542" s="2"/>
      <c r="BE542" s="2"/>
      <c r="BF542" s="2"/>
      <c r="BG542" s="2"/>
      <c r="BH542" s="2"/>
    </row>
    <row r="543" spans="1:60">
      <c r="A543" t="s">
        <v>197</v>
      </c>
      <c r="B543" t="s">
        <v>854</v>
      </c>
      <c r="C543" s="2">
        <v>8642</v>
      </c>
      <c r="D543" s="2">
        <v>8845</v>
      </c>
      <c r="E543" s="2">
        <v>9029</v>
      </c>
      <c r="F543" s="2">
        <v>9233</v>
      </c>
      <c r="G543" s="2">
        <v>9400</v>
      </c>
      <c r="H543" s="2">
        <v>9585</v>
      </c>
      <c r="I543" s="2">
        <v>9796</v>
      </c>
      <c r="J543" s="2">
        <v>9941</v>
      </c>
      <c r="K543" s="2">
        <v>10121</v>
      </c>
      <c r="L543" s="2">
        <v>10415</v>
      </c>
      <c r="M543" s="2">
        <v>10516</v>
      </c>
      <c r="N543" s="2">
        <v>10761</v>
      </c>
      <c r="O543" s="2">
        <v>10925</v>
      </c>
      <c r="P543" s="2">
        <v>11019</v>
      </c>
      <c r="Q543" s="2">
        <v>11131</v>
      </c>
      <c r="R543" s="2">
        <v>11345</v>
      </c>
      <c r="S543" s="2">
        <v>11501</v>
      </c>
      <c r="T543" s="2">
        <v>11788</v>
      </c>
      <c r="U543" s="2">
        <v>12103</v>
      </c>
      <c r="V543" s="2">
        <v>12281</v>
      </c>
      <c r="W543" s="2">
        <v>12415.0763308238</v>
      </c>
      <c r="X543" s="2">
        <v>12551.378507121701</v>
      </c>
      <c r="Y543" s="2">
        <v>12695.578122725001</v>
      </c>
      <c r="Z543" s="2">
        <v>12843.3886861843</v>
      </c>
      <c r="AA543" s="2">
        <v>12993.880879555099</v>
      </c>
      <c r="AB543" s="2">
        <v>13135.791171070099</v>
      </c>
      <c r="AC543" s="2">
        <v>13273.834742454999</v>
      </c>
      <c r="AD543" s="2">
        <v>13408.1061944715</v>
      </c>
      <c r="AE543" s="2">
        <v>13539.121797411401</v>
      </c>
      <c r="AF543" s="2">
        <v>13667.2787245824</v>
      </c>
      <c r="AG543" s="2">
        <v>13792.929733479699</v>
      </c>
      <c r="AH543" s="2">
        <v>13915.687840351</v>
      </c>
      <c r="AI543" s="2">
        <v>14035.835815176901</v>
      </c>
      <c r="AJ543" s="2">
        <v>14153.4118044713</v>
      </c>
      <c r="AK543" s="2">
        <v>14268.497788290701</v>
      </c>
      <c r="AL543" s="2">
        <v>14381.2485490914</v>
      </c>
      <c r="AM543" s="2">
        <v>14491.7014240647</v>
      </c>
      <c r="AN543" s="2">
        <v>14599.9830629639</v>
      </c>
      <c r="AO543" s="2">
        <v>14706.191994564801</v>
      </c>
      <c r="AP543" s="2">
        <v>14810.383873222499</v>
      </c>
      <c r="AQ543" s="2">
        <v>14912.6637531088</v>
      </c>
      <c r="AR543" s="2"/>
      <c r="AS543" s="2"/>
      <c r="AT543" s="2"/>
      <c r="AU543" s="2"/>
      <c r="AV543" s="2"/>
      <c r="AW543" s="2"/>
      <c r="AX543" s="2"/>
      <c r="AY543" s="2"/>
      <c r="AZ543" s="2"/>
      <c r="BA543" s="2"/>
      <c r="BB543" s="2"/>
      <c r="BC543" s="2"/>
      <c r="BD543" s="2"/>
      <c r="BE543" s="2"/>
      <c r="BF543" s="2"/>
      <c r="BG543" s="2"/>
      <c r="BH543" s="2"/>
    </row>
    <row r="544" spans="1:60">
      <c r="A544" t="s">
        <v>197</v>
      </c>
      <c r="B544" t="s">
        <v>855</v>
      </c>
      <c r="C544" s="2">
        <v>8950</v>
      </c>
      <c r="D544" s="2">
        <v>8860</v>
      </c>
      <c r="E544" s="2">
        <v>8771</v>
      </c>
      <c r="F544" s="2">
        <v>8668</v>
      </c>
      <c r="G544" s="2">
        <v>8585</v>
      </c>
      <c r="H544" s="2">
        <v>8511</v>
      </c>
      <c r="I544" s="2">
        <v>8464</v>
      </c>
      <c r="J544" s="2">
        <v>8832</v>
      </c>
      <c r="K544" s="2">
        <v>9053</v>
      </c>
      <c r="L544" s="2">
        <v>9068</v>
      </c>
      <c r="M544" s="2">
        <v>8969</v>
      </c>
      <c r="N544" s="2">
        <v>8987</v>
      </c>
      <c r="O544" s="2">
        <v>9012</v>
      </c>
      <c r="P544" s="2">
        <v>9032</v>
      </c>
      <c r="Q544" s="2">
        <v>9049</v>
      </c>
      <c r="R544" s="2">
        <v>9060</v>
      </c>
      <c r="S544" s="2">
        <v>9107</v>
      </c>
      <c r="T544" s="2">
        <v>9450</v>
      </c>
      <c r="U544" s="2">
        <v>9440</v>
      </c>
      <c r="V544" s="2">
        <v>9413</v>
      </c>
      <c r="W544" s="2">
        <v>9434.7451082332209</v>
      </c>
      <c r="X544" s="2">
        <v>9464.3894968955592</v>
      </c>
      <c r="Y544" s="2">
        <v>9506.0324588914391</v>
      </c>
      <c r="Z544" s="2">
        <v>9555.3797895697699</v>
      </c>
      <c r="AA544" s="2">
        <v>9610.7003810258793</v>
      </c>
      <c r="AB544" s="2">
        <v>9665.1737273438102</v>
      </c>
      <c r="AC544" s="2">
        <v>9719.4978727785892</v>
      </c>
      <c r="AD544" s="2">
        <v>9773.2616771500707</v>
      </c>
      <c r="AE544" s="2">
        <v>9826.6669220842905</v>
      </c>
      <c r="AF544" s="2">
        <v>9881.0802654439194</v>
      </c>
      <c r="AG544" s="2">
        <v>9936.3317937670909</v>
      </c>
      <c r="AH544" s="2">
        <v>9991.8339408822303</v>
      </c>
      <c r="AI544" s="2">
        <v>10047.6337254665</v>
      </c>
      <c r="AJ544" s="2">
        <v>10103.549843652099</v>
      </c>
      <c r="AK544" s="2">
        <v>10159.563596939999</v>
      </c>
      <c r="AL544" s="2">
        <v>10215.670438638899</v>
      </c>
      <c r="AM544" s="2">
        <v>10271.7310772116</v>
      </c>
      <c r="AN544" s="2">
        <v>10327.6790899935</v>
      </c>
      <c r="AO544" s="2">
        <v>10383.469464382501</v>
      </c>
      <c r="AP544" s="2">
        <v>10439.085662625301</v>
      </c>
      <c r="AQ544" s="2">
        <v>10494.557409753699</v>
      </c>
      <c r="AR544" s="2"/>
      <c r="AS544" s="2"/>
      <c r="AT544" s="2"/>
      <c r="AU544" s="2"/>
      <c r="AV544" s="2"/>
      <c r="AW544" s="2"/>
      <c r="AX544" s="2"/>
      <c r="AY544" s="2"/>
      <c r="AZ544" s="2"/>
      <c r="BA544" s="2"/>
      <c r="BB544" s="2"/>
      <c r="BC544" s="2"/>
      <c r="BD544" s="2"/>
      <c r="BE544" s="2"/>
      <c r="BF544" s="2"/>
      <c r="BG544" s="2"/>
      <c r="BH544" s="2"/>
    </row>
    <row r="545" spans="1:60">
      <c r="A545" t="s">
        <v>197</v>
      </c>
      <c r="B545" t="s">
        <v>856</v>
      </c>
      <c r="C545" s="2">
        <v>4321</v>
      </c>
      <c r="D545" s="2">
        <v>4244</v>
      </c>
      <c r="E545" s="2">
        <v>4171</v>
      </c>
      <c r="F545" s="2">
        <v>4073</v>
      </c>
      <c r="G545" s="2">
        <v>4010</v>
      </c>
      <c r="H545" s="2">
        <v>3949</v>
      </c>
      <c r="I545" s="2">
        <v>3871</v>
      </c>
      <c r="J545" s="2">
        <v>3851</v>
      </c>
      <c r="K545" s="2">
        <v>3813</v>
      </c>
      <c r="L545" s="2">
        <v>3809</v>
      </c>
      <c r="M545" s="2">
        <v>3766</v>
      </c>
      <c r="N545" s="2">
        <v>3744</v>
      </c>
      <c r="O545" s="2">
        <v>3731</v>
      </c>
      <c r="P545" s="2">
        <v>3726</v>
      </c>
      <c r="Q545" s="2">
        <v>3708</v>
      </c>
      <c r="R545" s="2">
        <v>3684</v>
      </c>
      <c r="S545" s="2">
        <v>3674</v>
      </c>
      <c r="T545" s="2">
        <v>3674</v>
      </c>
      <c r="U545" s="2">
        <v>3655</v>
      </c>
      <c r="V545" s="2">
        <v>3609</v>
      </c>
      <c r="W545" s="2">
        <v>3569.7861891325501</v>
      </c>
      <c r="X545" s="2">
        <v>3534.2073747190402</v>
      </c>
      <c r="Y545" s="2">
        <v>3501.7626283547202</v>
      </c>
      <c r="Z545" s="2">
        <v>3470.45679170112</v>
      </c>
      <c r="AA545" s="2">
        <v>3440.2800897065399</v>
      </c>
      <c r="AB545" s="2">
        <v>3408.25025235261</v>
      </c>
      <c r="AC545" s="2">
        <v>3374.31001878916</v>
      </c>
      <c r="AD545" s="2">
        <v>3338.4556387583498</v>
      </c>
      <c r="AE545" s="2">
        <v>3301.15668243851</v>
      </c>
      <c r="AF545" s="2">
        <v>3264.0163377417998</v>
      </c>
      <c r="AG545" s="2">
        <v>3227.1340919075301</v>
      </c>
      <c r="AH545" s="2">
        <v>3190.2955334151702</v>
      </c>
      <c r="AI545" s="2">
        <v>3153.5849888857201</v>
      </c>
      <c r="AJ545" s="2">
        <v>3116.8286115953401</v>
      </c>
      <c r="AK545" s="2">
        <v>3080.0837754896502</v>
      </c>
      <c r="AL545" s="2">
        <v>3043.38575350271</v>
      </c>
      <c r="AM545" s="2">
        <v>3006.66704680356</v>
      </c>
      <c r="AN545" s="2">
        <v>2969.8315325685498</v>
      </c>
      <c r="AO545" s="2">
        <v>2932.8733024926901</v>
      </c>
      <c r="AP545" s="2">
        <v>2895.7981521844699</v>
      </c>
      <c r="AQ545" s="2">
        <v>2858.52696618347</v>
      </c>
      <c r="AR545" s="2"/>
      <c r="AS545" s="2"/>
      <c r="AT545" s="2"/>
      <c r="AU545" s="2"/>
      <c r="AV545" s="2"/>
      <c r="AW545" s="2"/>
      <c r="AX545" s="2"/>
      <c r="AY545" s="2"/>
      <c r="AZ545" s="2"/>
      <c r="BA545" s="2"/>
      <c r="BB545" s="2"/>
      <c r="BC545" s="2"/>
      <c r="BD545" s="2"/>
      <c r="BE545" s="2"/>
      <c r="BF545" s="2"/>
      <c r="BG545" s="2"/>
      <c r="BH545" s="2"/>
    </row>
    <row r="546" spans="1:60">
      <c r="A546" t="s">
        <v>197</v>
      </c>
      <c r="B546" t="s">
        <v>857</v>
      </c>
      <c r="C546" s="2">
        <v>6179</v>
      </c>
      <c r="D546" s="2">
        <v>6115</v>
      </c>
      <c r="E546" s="2">
        <v>6053</v>
      </c>
      <c r="F546" s="2">
        <v>6005</v>
      </c>
      <c r="G546" s="2">
        <v>5990</v>
      </c>
      <c r="H546" s="2">
        <v>6005</v>
      </c>
      <c r="I546" s="2">
        <v>6014</v>
      </c>
      <c r="J546" s="2">
        <v>6019</v>
      </c>
      <c r="K546" s="2">
        <v>6008</v>
      </c>
      <c r="L546" s="2">
        <v>5996</v>
      </c>
      <c r="M546" s="2">
        <v>5973</v>
      </c>
      <c r="N546" s="2">
        <v>5984</v>
      </c>
      <c r="O546" s="2">
        <v>6004</v>
      </c>
      <c r="P546" s="2">
        <v>6034</v>
      </c>
      <c r="Q546" s="2">
        <v>6049</v>
      </c>
      <c r="R546" s="2">
        <v>6087</v>
      </c>
      <c r="S546" s="2">
        <v>6110</v>
      </c>
      <c r="T546" s="2">
        <v>6142</v>
      </c>
      <c r="U546" s="2">
        <v>6164</v>
      </c>
      <c r="V546" s="2">
        <v>6201</v>
      </c>
      <c r="W546" s="2">
        <v>6220.4947735207297</v>
      </c>
      <c r="X546" s="2">
        <v>6244.39734256869</v>
      </c>
      <c r="Y546" s="2">
        <v>6269.6817902825896</v>
      </c>
      <c r="Z546" s="2">
        <v>6292.4474984380804</v>
      </c>
      <c r="AA546" s="2">
        <v>6311.2560027862</v>
      </c>
      <c r="AB546" s="2">
        <v>6323.7062847501902</v>
      </c>
      <c r="AC546" s="2">
        <v>6330.18209943485</v>
      </c>
      <c r="AD546" s="2">
        <v>6330.97831179471</v>
      </c>
      <c r="AE546" s="2">
        <v>6326.3137310992797</v>
      </c>
      <c r="AF546" s="2">
        <v>6319.5895726723402</v>
      </c>
      <c r="AG546" s="2">
        <v>6311.0617424627599</v>
      </c>
      <c r="AH546" s="2">
        <v>6300.72447939628</v>
      </c>
      <c r="AI546" s="2">
        <v>6288.7745512155498</v>
      </c>
      <c r="AJ546" s="2">
        <v>6275.4367736884396</v>
      </c>
      <c r="AK546" s="2">
        <v>6260.6716670673004</v>
      </c>
      <c r="AL546" s="2">
        <v>6244.70696786601</v>
      </c>
      <c r="AM546" s="2">
        <v>6227.4303433275199</v>
      </c>
      <c r="AN546" s="2">
        <v>6208.9554733432997</v>
      </c>
      <c r="AO546" s="2">
        <v>6189.4317744528098</v>
      </c>
      <c r="AP546" s="2">
        <v>6168.9965294034</v>
      </c>
      <c r="AQ546" s="2">
        <v>6147.71991439046</v>
      </c>
      <c r="AR546" s="2"/>
      <c r="AS546" s="2"/>
      <c r="AT546" s="2"/>
      <c r="AU546" s="2"/>
      <c r="AV546" s="2"/>
      <c r="AW546" s="2"/>
      <c r="AX546" s="2"/>
      <c r="AY546" s="2"/>
      <c r="AZ546" s="2"/>
      <c r="BA546" s="2"/>
      <c r="BB546" s="2"/>
      <c r="BC546" s="2"/>
      <c r="BD546" s="2"/>
      <c r="BE546" s="2"/>
      <c r="BF546" s="2"/>
      <c r="BG546" s="2"/>
      <c r="BH546" s="2"/>
    </row>
    <row r="547" spans="1:60">
      <c r="A547" t="s">
        <v>197</v>
      </c>
      <c r="B547" t="s">
        <v>858</v>
      </c>
      <c r="C547" s="2">
        <v>6449</v>
      </c>
      <c r="D547" s="2">
        <v>6419</v>
      </c>
      <c r="E547" s="2">
        <v>6387</v>
      </c>
      <c r="F547" s="2">
        <v>6346</v>
      </c>
      <c r="G547" s="2">
        <v>6330</v>
      </c>
      <c r="H547" s="2">
        <v>6308</v>
      </c>
      <c r="I547" s="2">
        <v>6296</v>
      </c>
      <c r="J547" s="2">
        <v>6311</v>
      </c>
      <c r="K547" s="2">
        <v>6344</v>
      </c>
      <c r="L547" s="2">
        <v>6365</v>
      </c>
      <c r="M547" s="2">
        <v>6358</v>
      </c>
      <c r="N547" s="2">
        <v>6373</v>
      </c>
      <c r="O547" s="2">
        <v>6423</v>
      </c>
      <c r="P547" s="2">
        <v>6480</v>
      </c>
      <c r="Q547" s="2">
        <v>6547</v>
      </c>
      <c r="R547" s="2">
        <v>6616</v>
      </c>
      <c r="S547" s="2">
        <v>6691</v>
      </c>
      <c r="T547" s="2">
        <v>6760</v>
      </c>
      <c r="U547" s="2">
        <v>6826</v>
      </c>
      <c r="V547" s="2">
        <v>6888</v>
      </c>
      <c r="W547" s="2">
        <v>6953.7519704188899</v>
      </c>
      <c r="X547" s="2">
        <v>7019.9503136749399</v>
      </c>
      <c r="Y547" s="2">
        <v>7090.2788808211799</v>
      </c>
      <c r="Z547" s="2">
        <v>7161.5402784072503</v>
      </c>
      <c r="AA547" s="2">
        <v>7231.8906239217804</v>
      </c>
      <c r="AB547" s="2">
        <v>7300.0625493297903</v>
      </c>
      <c r="AC547" s="2">
        <v>7365.9233383889596</v>
      </c>
      <c r="AD547" s="2">
        <v>7429.6120112349399</v>
      </c>
      <c r="AE547" s="2">
        <v>7491.3881432176704</v>
      </c>
      <c r="AF547" s="2">
        <v>7552.50877407199</v>
      </c>
      <c r="AG547" s="2">
        <v>7613.2902401035199</v>
      </c>
      <c r="AH547" s="2">
        <v>7673.7641402180598</v>
      </c>
      <c r="AI547" s="2">
        <v>7734.2364580601998</v>
      </c>
      <c r="AJ547" s="2">
        <v>7794.77340032138</v>
      </c>
      <c r="AK547" s="2">
        <v>7855.4675068698698</v>
      </c>
      <c r="AL547" s="2">
        <v>7916.31088712787</v>
      </c>
      <c r="AM547" s="2">
        <v>7977.29820449818</v>
      </c>
      <c r="AN547" s="2">
        <v>8038.4285140506599</v>
      </c>
      <c r="AO547" s="2">
        <v>8099.7866343170499</v>
      </c>
      <c r="AP547" s="2">
        <v>8161.4947266673098</v>
      </c>
      <c r="AQ547" s="2">
        <v>8223.6300052615497</v>
      </c>
      <c r="AR547" s="2"/>
      <c r="AS547" s="2"/>
      <c r="AT547" s="2"/>
      <c r="AU547" s="2"/>
      <c r="AV547" s="2"/>
      <c r="AW547" s="2"/>
      <c r="AX547" s="2"/>
      <c r="AY547" s="2"/>
      <c r="AZ547" s="2"/>
      <c r="BA547" s="2"/>
      <c r="BB547" s="2"/>
      <c r="BC547" s="2"/>
      <c r="BD547" s="2"/>
      <c r="BE547" s="2"/>
      <c r="BF547" s="2"/>
      <c r="BG547" s="2"/>
      <c r="BH547" s="2"/>
    </row>
    <row r="548" spans="1:60">
      <c r="A548" t="s">
        <v>197</v>
      </c>
      <c r="B548" t="s">
        <v>859</v>
      </c>
      <c r="C548" s="2">
        <v>6584</v>
      </c>
      <c r="D548" s="2">
        <v>6513</v>
      </c>
      <c r="E548" s="2">
        <v>6422</v>
      </c>
      <c r="F548" s="2">
        <v>6311</v>
      </c>
      <c r="G548" s="2">
        <v>6213</v>
      </c>
      <c r="H548" s="2">
        <v>6197</v>
      </c>
      <c r="I548" s="2">
        <v>6159</v>
      </c>
      <c r="J548" s="2">
        <v>6054</v>
      </c>
      <c r="K548" s="2">
        <v>6078</v>
      </c>
      <c r="L548" s="2">
        <v>6030</v>
      </c>
      <c r="M548" s="2">
        <v>6004</v>
      </c>
      <c r="N548" s="2">
        <v>6005</v>
      </c>
      <c r="O548" s="2">
        <v>6000</v>
      </c>
      <c r="P548" s="2">
        <v>6006</v>
      </c>
      <c r="Q548" s="2">
        <v>5999</v>
      </c>
      <c r="R548" s="2">
        <v>5997</v>
      </c>
      <c r="S548" s="2">
        <v>5981</v>
      </c>
      <c r="T548" s="2">
        <v>5966</v>
      </c>
      <c r="U548" s="2">
        <v>5959</v>
      </c>
      <c r="V548" s="2">
        <v>5923</v>
      </c>
      <c r="W548" s="2">
        <v>5917.50302962149</v>
      </c>
      <c r="X548" s="2">
        <v>5914.1691624229798</v>
      </c>
      <c r="Y548" s="2">
        <v>5916.4163588274696</v>
      </c>
      <c r="Z548" s="2">
        <v>5922.1156962654704</v>
      </c>
      <c r="AA548" s="2">
        <v>5929.89595432646</v>
      </c>
      <c r="AB548" s="2">
        <v>5937.2840130312097</v>
      </c>
      <c r="AC548" s="2">
        <v>5943.92296909371</v>
      </c>
      <c r="AD548" s="2">
        <v>5949.6643157284598</v>
      </c>
      <c r="AE548" s="2">
        <v>5954.4863603241402</v>
      </c>
      <c r="AF548" s="2">
        <v>5958.4923247082097</v>
      </c>
      <c r="AG548" s="2">
        <v>5961.6944756447501</v>
      </c>
      <c r="AH548" s="2">
        <v>5963.8358903674998</v>
      </c>
      <c r="AI548" s="2">
        <v>5965.03669315148</v>
      </c>
      <c r="AJ548" s="2">
        <v>5965.2096371507296</v>
      </c>
      <c r="AK548" s="2">
        <v>5964.2444465670196</v>
      </c>
      <c r="AL548" s="2">
        <v>5962.0669408318799</v>
      </c>
      <c r="AM548" s="2">
        <v>5958.6311042322804</v>
      </c>
      <c r="AN548" s="2">
        <v>5953.9380285159295</v>
      </c>
      <c r="AO548" s="2">
        <v>5947.9462932982997</v>
      </c>
      <c r="AP548" s="2">
        <v>5940.5837126112301</v>
      </c>
      <c r="AQ548" s="2">
        <v>5931.8208135341401</v>
      </c>
      <c r="AR548" s="2"/>
      <c r="AS548" s="2"/>
      <c r="AT548" s="2"/>
      <c r="AU548" s="2"/>
      <c r="AV548" s="2"/>
      <c r="AW548" s="2"/>
      <c r="AX548" s="2"/>
      <c r="AY548" s="2"/>
      <c r="AZ548" s="2"/>
      <c r="BA548" s="2"/>
      <c r="BB548" s="2"/>
      <c r="BC548" s="2"/>
      <c r="BD548" s="2"/>
      <c r="BE548" s="2"/>
      <c r="BF548" s="2"/>
      <c r="BG548" s="2"/>
      <c r="BH548" s="2"/>
    </row>
    <row r="549" spans="1:60">
      <c r="A549" t="s">
        <v>197</v>
      </c>
      <c r="B549" t="s">
        <v>860</v>
      </c>
      <c r="C549" s="2">
        <v>6361</v>
      </c>
      <c r="D549" s="2">
        <v>6737</v>
      </c>
      <c r="E549" s="2">
        <v>6966</v>
      </c>
      <c r="F549" s="2">
        <v>7091</v>
      </c>
      <c r="G549" s="2">
        <v>7246</v>
      </c>
      <c r="H549" s="2">
        <v>7383</v>
      </c>
      <c r="I549" s="2">
        <v>7730</v>
      </c>
      <c r="J549" s="2">
        <v>7978</v>
      </c>
      <c r="K549" s="2">
        <v>7978</v>
      </c>
      <c r="L549" s="2">
        <v>8011</v>
      </c>
      <c r="M549" s="2">
        <v>8070</v>
      </c>
      <c r="N549" s="2">
        <v>8153</v>
      </c>
      <c r="O549" s="2">
        <v>8224</v>
      </c>
      <c r="P549" s="2">
        <v>8283</v>
      </c>
      <c r="Q549" s="2">
        <v>8334</v>
      </c>
      <c r="R549" s="2">
        <v>8365</v>
      </c>
      <c r="S549" s="2">
        <v>8396</v>
      </c>
      <c r="T549" s="2">
        <v>8480</v>
      </c>
      <c r="U549" s="2">
        <v>8568</v>
      </c>
      <c r="V549" s="2">
        <v>8763</v>
      </c>
      <c r="W549" s="2">
        <v>8682.8748700222495</v>
      </c>
      <c r="X549" s="2">
        <v>8608.4652691066804</v>
      </c>
      <c r="Y549" s="2">
        <v>8559.1173636674594</v>
      </c>
      <c r="Z549" s="2">
        <v>8532.6263294618893</v>
      </c>
      <c r="AA549" s="2">
        <v>8532.5255214736098</v>
      </c>
      <c r="AB549" s="2">
        <v>8528.6347641773209</v>
      </c>
      <c r="AC549" s="2">
        <v>8520.6425149924507</v>
      </c>
      <c r="AD549" s="2">
        <v>8508.4998580403499</v>
      </c>
      <c r="AE549" s="2">
        <v>8492.5195883322904</v>
      </c>
      <c r="AF549" s="2">
        <v>8474.4011950198292</v>
      </c>
      <c r="AG549" s="2">
        <v>8454.4417743783306</v>
      </c>
      <c r="AH549" s="2">
        <v>8431.3229206078795</v>
      </c>
      <c r="AI549" s="2">
        <v>8405.3942663264497</v>
      </c>
      <c r="AJ549" s="2">
        <v>8376.7820625048298</v>
      </c>
      <c r="AK549" s="2">
        <v>8345.6363522424799</v>
      </c>
      <c r="AL549" s="2">
        <v>8312.1130868758592</v>
      </c>
      <c r="AM549" s="2">
        <v>8276.2773714975501</v>
      </c>
      <c r="AN549" s="2">
        <v>8238.2573471400792</v>
      </c>
      <c r="AO549" s="2">
        <v>8198.1593424892508</v>
      </c>
      <c r="AP549" s="2">
        <v>8156.0630324181302</v>
      </c>
      <c r="AQ549" s="2">
        <v>8112.0200679677801</v>
      </c>
      <c r="AR549" s="2"/>
      <c r="AS549" s="2"/>
      <c r="AT549" s="2"/>
      <c r="AU549" s="2"/>
      <c r="AV549" s="2"/>
      <c r="AW549" s="2"/>
      <c r="AX549" s="2"/>
      <c r="AY549" s="2"/>
      <c r="AZ549" s="2"/>
      <c r="BA549" s="2"/>
      <c r="BB549" s="2"/>
      <c r="BC549" s="2"/>
      <c r="BD549" s="2"/>
      <c r="BE549" s="2"/>
      <c r="BF549" s="2"/>
      <c r="BG549" s="2"/>
      <c r="BH549" s="2"/>
    </row>
    <row r="550" spans="1:60">
      <c r="A550" t="s">
        <v>197</v>
      </c>
      <c r="B550" t="s">
        <v>861</v>
      </c>
      <c r="C550" s="2">
        <v>10830</v>
      </c>
      <c r="D550" s="2">
        <v>11120</v>
      </c>
      <c r="E550" s="2">
        <v>11587</v>
      </c>
      <c r="F550" s="2">
        <v>11920</v>
      </c>
      <c r="G550" s="2">
        <v>12173</v>
      </c>
      <c r="H550" s="2">
        <v>12138</v>
      </c>
      <c r="I550" s="2">
        <v>12409</v>
      </c>
      <c r="J550" s="2">
        <v>12547</v>
      </c>
      <c r="K550" s="2">
        <v>12758</v>
      </c>
      <c r="L550" s="2">
        <v>12967</v>
      </c>
      <c r="M550" s="2">
        <v>13040</v>
      </c>
      <c r="N550" s="2">
        <v>13277</v>
      </c>
      <c r="O550" s="2">
        <v>13454</v>
      </c>
      <c r="P550" s="2">
        <v>13597</v>
      </c>
      <c r="Q550" s="2">
        <v>13780</v>
      </c>
      <c r="R550" s="2">
        <v>14004</v>
      </c>
      <c r="S550" s="2">
        <v>14229</v>
      </c>
      <c r="T550" s="2">
        <v>14483</v>
      </c>
      <c r="U550" s="2">
        <v>14733</v>
      </c>
      <c r="V550" s="2">
        <v>15155</v>
      </c>
      <c r="W550" s="2">
        <v>15425.994692522199</v>
      </c>
      <c r="X550" s="2">
        <v>15709.0539541096</v>
      </c>
      <c r="Y550" s="2">
        <v>16010.250947471601</v>
      </c>
      <c r="Z550" s="2">
        <v>16323.139591486801</v>
      </c>
      <c r="AA550" s="2">
        <v>16645.6813411968</v>
      </c>
      <c r="AB550" s="2">
        <v>16969.080430937101</v>
      </c>
      <c r="AC550" s="2">
        <v>17292.6717616192</v>
      </c>
      <c r="AD550" s="2">
        <v>17616.198125951702</v>
      </c>
      <c r="AE550" s="2">
        <v>17939.905795764898</v>
      </c>
      <c r="AF550" s="2">
        <v>18263.599883156599</v>
      </c>
      <c r="AG550" s="2">
        <v>18587.636222403798</v>
      </c>
      <c r="AH550" s="2">
        <v>18911.553009399999</v>
      </c>
      <c r="AI550" s="2">
        <v>19235.9599387497</v>
      </c>
      <c r="AJ550" s="2">
        <v>19561.027089450301</v>
      </c>
      <c r="AK550" s="2">
        <v>19886.900452422</v>
      </c>
      <c r="AL550" s="2">
        <v>20213.676482398801</v>
      </c>
      <c r="AM550" s="2">
        <v>20541.279771498499</v>
      </c>
      <c r="AN550" s="2">
        <v>20869.770527095301</v>
      </c>
      <c r="AO550" s="2">
        <v>21199.165967258701</v>
      </c>
      <c r="AP550" s="2">
        <v>21529.4523875788</v>
      </c>
      <c r="AQ550" s="2">
        <v>21860.5791509671</v>
      </c>
      <c r="AR550" s="2"/>
      <c r="AS550" s="2"/>
      <c r="AT550" s="2"/>
      <c r="AU550" s="2"/>
      <c r="AV550" s="2"/>
      <c r="AW550" s="2"/>
      <c r="AX550" s="2"/>
      <c r="AY550" s="2"/>
      <c r="AZ550" s="2"/>
      <c r="BA550" s="2"/>
      <c r="BB550" s="2"/>
      <c r="BC550" s="2"/>
      <c r="BD550" s="2"/>
      <c r="BE550" s="2"/>
      <c r="BF550" s="2"/>
      <c r="BG550" s="2"/>
      <c r="BH550" s="2"/>
    </row>
    <row r="551" spans="1:60">
      <c r="A551" t="s">
        <v>197</v>
      </c>
      <c r="B551" t="s">
        <v>862</v>
      </c>
      <c r="C551" s="2">
        <v>4145</v>
      </c>
      <c r="D551" s="2">
        <v>4154</v>
      </c>
      <c r="E551" s="2">
        <v>4133</v>
      </c>
      <c r="F551" s="2">
        <v>4099</v>
      </c>
      <c r="G551" s="2">
        <v>4081</v>
      </c>
      <c r="H551" s="2">
        <v>4050</v>
      </c>
      <c r="I551" s="2">
        <v>4089</v>
      </c>
      <c r="J551" s="2">
        <v>4142</v>
      </c>
      <c r="K551" s="2">
        <v>4260</v>
      </c>
      <c r="L551" s="2">
        <v>4359</v>
      </c>
      <c r="M551" s="2">
        <v>4393</v>
      </c>
      <c r="N551" s="2">
        <v>4383</v>
      </c>
      <c r="O551" s="2">
        <v>4378</v>
      </c>
      <c r="P551" s="2">
        <v>4369</v>
      </c>
      <c r="Q551" s="2">
        <v>4357</v>
      </c>
      <c r="R551" s="2">
        <v>4343</v>
      </c>
      <c r="S551" s="2">
        <v>4356</v>
      </c>
      <c r="T551" s="2">
        <v>4377</v>
      </c>
      <c r="U551" s="2">
        <v>4390</v>
      </c>
      <c r="V551" s="2">
        <v>4346</v>
      </c>
      <c r="W551" s="2">
        <v>4308.5543949739604</v>
      </c>
      <c r="X551" s="2">
        <v>4273.88236297001</v>
      </c>
      <c r="Y551" s="2">
        <v>4248.9744516951296</v>
      </c>
      <c r="Z551" s="2">
        <v>4233.22895225926</v>
      </c>
      <c r="AA551" s="2">
        <v>4227.9902136743603</v>
      </c>
      <c r="AB551" s="2">
        <v>4222.8930251805596</v>
      </c>
      <c r="AC551" s="2">
        <v>4217.7930660679904</v>
      </c>
      <c r="AD551" s="2">
        <v>4212.6865202215304</v>
      </c>
      <c r="AE551" s="2">
        <v>4207.7257436289101</v>
      </c>
      <c r="AF551" s="2">
        <v>4203.1416580805899</v>
      </c>
      <c r="AG551" s="2">
        <v>4198.95280171371</v>
      </c>
      <c r="AH551" s="2">
        <v>4194.5711319893599</v>
      </c>
      <c r="AI551" s="2">
        <v>4190.0715554199796</v>
      </c>
      <c r="AJ551" s="2">
        <v>4185.4644668085202</v>
      </c>
      <c r="AK551" s="2">
        <v>4180.7881923766099</v>
      </c>
      <c r="AL551" s="2">
        <v>4176.0679179219396</v>
      </c>
      <c r="AM551" s="2">
        <v>4171.2557883483696</v>
      </c>
      <c r="AN551" s="2">
        <v>4166.3558879843704</v>
      </c>
      <c r="AO551" s="2">
        <v>4161.3471733741699</v>
      </c>
      <c r="AP551" s="2">
        <v>4156.2228639519599</v>
      </c>
      <c r="AQ551" s="2">
        <v>4150.9664980378902</v>
      </c>
      <c r="AR551" s="2"/>
      <c r="AS551" s="2"/>
      <c r="AT551" s="2"/>
      <c r="AU551" s="2"/>
      <c r="AV551" s="2"/>
      <c r="AW551" s="2"/>
      <c r="AX551" s="2"/>
      <c r="AY551" s="2"/>
      <c r="AZ551" s="2"/>
      <c r="BA551" s="2"/>
      <c r="BB551" s="2"/>
      <c r="BC551" s="2"/>
      <c r="BD551" s="2"/>
      <c r="BE551" s="2"/>
      <c r="BF551" s="2"/>
      <c r="BG551" s="2"/>
      <c r="BH551" s="2"/>
    </row>
    <row r="552" spans="1:60">
      <c r="A552" t="s">
        <v>197</v>
      </c>
      <c r="B552" t="s">
        <v>863</v>
      </c>
      <c r="C552" s="2">
        <v>5563</v>
      </c>
      <c r="D552" s="2">
        <v>5554</v>
      </c>
      <c r="E552" s="2">
        <v>5509</v>
      </c>
      <c r="F552" s="2">
        <v>5496</v>
      </c>
      <c r="G552" s="2">
        <v>5480</v>
      </c>
      <c r="H552" s="2">
        <v>5459</v>
      </c>
      <c r="I552" s="2">
        <v>5467</v>
      </c>
      <c r="J552" s="2">
        <v>5474</v>
      </c>
      <c r="K552" s="2">
        <v>5487</v>
      </c>
      <c r="L552" s="2">
        <v>5499</v>
      </c>
      <c r="M552" s="2">
        <v>5466</v>
      </c>
      <c r="N552" s="2">
        <v>5480</v>
      </c>
      <c r="O552" s="2">
        <v>5493</v>
      </c>
      <c r="P552" s="2">
        <v>5493</v>
      </c>
      <c r="Q552" s="2">
        <v>5493</v>
      </c>
      <c r="R552" s="2">
        <v>5491</v>
      </c>
      <c r="S552" s="2">
        <v>5499</v>
      </c>
      <c r="T552" s="2">
        <v>5474</v>
      </c>
      <c r="U552" s="2">
        <v>5493</v>
      </c>
      <c r="V552" s="2">
        <v>5471</v>
      </c>
      <c r="W552" s="2">
        <v>5474.5192969177497</v>
      </c>
      <c r="X552" s="2">
        <v>5479.7030092856103</v>
      </c>
      <c r="Y552" s="2">
        <v>5487.0550268859297</v>
      </c>
      <c r="Z552" s="2">
        <v>5494.1818562476001</v>
      </c>
      <c r="AA552" s="2">
        <v>5500.2447478936701</v>
      </c>
      <c r="AB552" s="2">
        <v>5503.2821546598097</v>
      </c>
      <c r="AC552" s="2">
        <v>5504.3555081205004</v>
      </c>
      <c r="AD552" s="2">
        <v>5503.5094458211197</v>
      </c>
      <c r="AE552" s="2">
        <v>5500.9542842976698</v>
      </c>
      <c r="AF552" s="2">
        <v>5497.3496833783502</v>
      </c>
      <c r="AG552" s="2">
        <v>5492.7416953306401</v>
      </c>
      <c r="AH552" s="2">
        <v>5487.1239104669003</v>
      </c>
      <c r="AI552" s="2">
        <v>5480.7439367155202</v>
      </c>
      <c r="AJ552" s="2">
        <v>5473.6221429870202</v>
      </c>
      <c r="AK552" s="2">
        <v>5465.7173218837197</v>
      </c>
      <c r="AL552" s="2">
        <v>5456.9621349251602</v>
      </c>
      <c r="AM552" s="2">
        <v>5447.28731806424</v>
      </c>
      <c r="AN552" s="2">
        <v>5436.7408593979098</v>
      </c>
      <c r="AO552" s="2">
        <v>5425.3426325411601</v>
      </c>
      <c r="AP552" s="2">
        <v>5413.0841537332399</v>
      </c>
      <c r="AQ552" s="2">
        <v>5399.9695545525601</v>
      </c>
      <c r="AR552" s="2"/>
      <c r="AS552" s="2"/>
      <c r="AT552" s="2"/>
      <c r="AU552" s="2"/>
      <c r="AV552" s="2"/>
      <c r="AW552" s="2"/>
      <c r="AX552" s="2"/>
      <c r="AY552" s="2"/>
      <c r="AZ552" s="2"/>
      <c r="BA552" s="2"/>
      <c r="BB552" s="2"/>
      <c r="BC552" s="2"/>
      <c r="BD552" s="2"/>
      <c r="BE552" s="2"/>
      <c r="BF552" s="2"/>
      <c r="BG552" s="2"/>
      <c r="BH552" s="2"/>
    </row>
    <row r="553" spans="1:60">
      <c r="A553" t="s">
        <v>197</v>
      </c>
      <c r="B553" t="s">
        <v>864</v>
      </c>
      <c r="C553" s="2">
        <v>9764</v>
      </c>
      <c r="D553" s="2">
        <v>9976</v>
      </c>
      <c r="E553" s="2">
        <v>10155</v>
      </c>
      <c r="F553" s="2">
        <v>10130</v>
      </c>
      <c r="G553" s="2">
        <v>10322</v>
      </c>
      <c r="H553" s="2">
        <v>10695</v>
      </c>
      <c r="I553" s="2">
        <v>11209</v>
      </c>
      <c r="J553" s="2">
        <v>11944</v>
      </c>
      <c r="K553" s="2">
        <v>12425</v>
      </c>
      <c r="L553" s="2">
        <v>12852</v>
      </c>
      <c r="M553" s="2">
        <v>13357</v>
      </c>
      <c r="N553" s="2">
        <v>13490</v>
      </c>
      <c r="O553" s="2">
        <v>13656</v>
      </c>
      <c r="P553" s="2">
        <v>13982</v>
      </c>
      <c r="Q553" s="2">
        <v>14241</v>
      </c>
      <c r="R553" s="2">
        <v>14619</v>
      </c>
      <c r="S553" s="2">
        <v>15141</v>
      </c>
      <c r="T553" s="2">
        <v>15905</v>
      </c>
      <c r="U553" s="2">
        <v>16494</v>
      </c>
      <c r="V553" s="2">
        <v>16867</v>
      </c>
      <c r="W553" s="2">
        <v>17048.325640707801</v>
      </c>
      <c r="X553" s="2">
        <v>17263.474160709098</v>
      </c>
      <c r="Y553" s="2">
        <v>17593.957611069502</v>
      </c>
      <c r="Z553" s="2">
        <v>18041.149821164599</v>
      </c>
      <c r="AA553" s="2">
        <v>18623.227350616002</v>
      </c>
      <c r="AB553" s="2">
        <v>19216.011361486599</v>
      </c>
      <c r="AC553" s="2">
        <v>19818.142101473099</v>
      </c>
      <c r="AD553" s="2">
        <v>20428.969617532301</v>
      </c>
      <c r="AE553" s="2">
        <v>21048.815352386599</v>
      </c>
      <c r="AF553" s="2">
        <v>21672.349779603501</v>
      </c>
      <c r="AG553" s="2">
        <v>22299.895158458701</v>
      </c>
      <c r="AH553" s="2">
        <v>22925.678889996801</v>
      </c>
      <c r="AI553" s="2">
        <v>23550.439414384098</v>
      </c>
      <c r="AJ553" s="2">
        <v>24174.331234310001</v>
      </c>
      <c r="AK553" s="2">
        <v>24797.612183723701</v>
      </c>
      <c r="AL553" s="2">
        <v>25420.4696747534</v>
      </c>
      <c r="AM553" s="2">
        <v>26042.7837905911</v>
      </c>
      <c r="AN553" s="2">
        <v>26664.7433796273</v>
      </c>
      <c r="AO553" s="2">
        <v>27286.177121313802</v>
      </c>
      <c r="AP553" s="2">
        <v>27906.958062897102</v>
      </c>
      <c r="AQ553" s="2">
        <v>28526.765373962699</v>
      </c>
      <c r="AR553" s="2"/>
      <c r="AS553" s="2"/>
      <c r="AT553" s="2"/>
      <c r="AU553" s="2"/>
      <c r="AV553" s="2"/>
      <c r="AW553" s="2"/>
      <c r="AX553" s="2"/>
      <c r="AY553" s="2"/>
      <c r="AZ553" s="2"/>
      <c r="BA553" s="2"/>
      <c r="BB553" s="2"/>
      <c r="BC553" s="2"/>
      <c r="BD553" s="2"/>
      <c r="BE553" s="2"/>
      <c r="BF553" s="2"/>
      <c r="BG553" s="2"/>
      <c r="BH553" s="2"/>
    </row>
    <row r="554" spans="1:60">
      <c r="A554" t="s">
        <v>197</v>
      </c>
      <c r="B554" t="s">
        <v>865</v>
      </c>
      <c r="C554" s="2">
        <v>14827</v>
      </c>
      <c r="D554" s="2">
        <v>14993</v>
      </c>
      <c r="E554" s="2">
        <v>15051</v>
      </c>
      <c r="F554" s="2">
        <v>15052</v>
      </c>
      <c r="G554" s="2">
        <v>15000</v>
      </c>
      <c r="H554" s="2">
        <v>15001</v>
      </c>
      <c r="I554" s="2">
        <v>15217</v>
      </c>
      <c r="J554" s="2">
        <v>15517</v>
      </c>
      <c r="K554" s="2">
        <v>15768</v>
      </c>
      <c r="L554" s="2">
        <v>16074</v>
      </c>
      <c r="M554" s="2">
        <v>16357</v>
      </c>
      <c r="N554" s="2">
        <v>16484</v>
      </c>
      <c r="O554" s="2">
        <v>16633</v>
      </c>
      <c r="P554" s="2">
        <v>16878</v>
      </c>
      <c r="Q554" s="2">
        <v>17049</v>
      </c>
      <c r="R554" s="2">
        <v>17420</v>
      </c>
      <c r="S554" s="2">
        <v>17756</v>
      </c>
      <c r="T554" s="2">
        <v>18040</v>
      </c>
      <c r="U554" s="2">
        <v>18228</v>
      </c>
      <c r="V554" s="2">
        <v>18342</v>
      </c>
      <c r="W554" s="2">
        <v>18198.598447414399</v>
      </c>
      <c r="X554" s="2">
        <v>18088.600340250399</v>
      </c>
      <c r="Y554" s="2">
        <v>18102.766488683701</v>
      </c>
      <c r="Z554" s="2">
        <v>18244.431774718902</v>
      </c>
      <c r="AA554" s="2">
        <v>18536.312244467299</v>
      </c>
      <c r="AB554" s="2">
        <v>18841.567819709198</v>
      </c>
      <c r="AC554" s="2">
        <v>19159.532365334901</v>
      </c>
      <c r="AD554" s="2">
        <v>19490.1250933226</v>
      </c>
      <c r="AE554" s="2">
        <v>19834.056328500599</v>
      </c>
      <c r="AF554" s="2">
        <v>20188.8198710693</v>
      </c>
      <c r="AG554" s="2">
        <v>20554.952907298499</v>
      </c>
      <c r="AH554" s="2">
        <v>20926.230257268599</v>
      </c>
      <c r="AI554" s="2">
        <v>21303.416091045299</v>
      </c>
      <c r="AJ554" s="2">
        <v>21686.656532758501</v>
      </c>
      <c r="AK554" s="2">
        <v>22076.124298059101</v>
      </c>
      <c r="AL554" s="2">
        <v>22471.875920341201</v>
      </c>
      <c r="AM554" s="2">
        <v>22873.762756943601</v>
      </c>
      <c r="AN554" s="2">
        <v>23281.8284414765</v>
      </c>
      <c r="AO554" s="2">
        <v>23695.8611094525</v>
      </c>
      <c r="AP554" s="2">
        <v>24115.735425896899</v>
      </c>
      <c r="AQ554" s="2">
        <v>24541.160121905901</v>
      </c>
      <c r="AR554" s="2"/>
      <c r="AS554" s="2"/>
      <c r="AT554" s="2"/>
      <c r="AU554" s="2"/>
      <c r="AV554" s="2"/>
      <c r="AW554" s="2"/>
      <c r="AX554" s="2"/>
      <c r="AY554" s="2"/>
      <c r="AZ554" s="2"/>
      <c r="BA554" s="2"/>
      <c r="BB554" s="2"/>
      <c r="BC554" s="2"/>
      <c r="BD554" s="2"/>
      <c r="BE554" s="2"/>
      <c r="BF554" s="2"/>
      <c r="BG554" s="2"/>
      <c r="BH554" s="2"/>
    </row>
    <row r="555" spans="1:60">
      <c r="A555" t="s">
        <v>197</v>
      </c>
      <c r="B555" t="s">
        <v>866</v>
      </c>
      <c r="C555" s="2">
        <v>10248</v>
      </c>
      <c r="D555" s="2">
        <v>10384</v>
      </c>
      <c r="E555" s="2">
        <v>10507</v>
      </c>
      <c r="F555" s="2">
        <v>10612</v>
      </c>
      <c r="G555" s="2">
        <v>10722</v>
      </c>
      <c r="H555" s="2">
        <v>10700</v>
      </c>
      <c r="I555" s="2">
        <v>10945</v>
      </c>
      <c r="J555" s="2">
        <v>11325</v>
      </c>
      <c r="K555" s="2">
        <v>11410</v>
      </c>
      <c r="L555" s="2">
        <v>11668</v>
      </c>
      <c r="M555" s="2">
        <v>11794</v>
      </c>
      <c r="N555" s="2">
        <v>11996</v>
      </c>
      <c r="O555" s="2">
        <v>12203</v>
      </c>
      <c r="P555" s="2">
        <v>12403</v>
      </c>
      <c r="Q555" s="2">
        <v>12601</v>
      </c>
      <c r="R555" s="2">
        <v>12830</v>
      </c>
      <c r="S555" s="2">
        <v>13019</v>
      </c>
      <c r="T555" s="2">
        <v>13237</v>
      </c>
      <c r="U555" s="2">
        <v>13457</v>
      </c>
      <c r="V555" s="2">
        <v>13614</v>
      </c>
      <c r="W555" s="2">
        <v>13618.4370485852</v>
      </c>
      <c r="X555" s="2">
        <v>13634.4709740493</v>
      </c>
      <c r="Y555" s="2">
        <v>13677.4492057552</v>
      </c>
      <c r="Z555" s="2">
        <v>13742.526886002501</v>
      </c>
      <c r="AA555" s="2">
        <v>13833.752779726099</v>
      </c>
      <c r="AB555" s="2">
        <v>13917.9463866115</v>
      </c>
      <c r="AC555" s="2">
        <v>13994.5472165273</v>
      </c>
      <c r="AD555" s="2">
        <v>14063.4120471476</v>
      </c>
      <c r="AE555" s="2">
        <v>14124.703551853099</v>
      </c>
      <c r="AF555" s="2">
        <v>14186.031347701501</v>
      </c>
      <c r="AG555" s="2">
        <v>14247.5123375393</v>
      </c>
      <c r="AH555" s="2">
        <v>14307.424065057099</v>
      </c>
      <c r="AI555" s="2">
        <v>14365.902949486201</v>
      </c>
      <c r="AJ555" s="2">
        <v>14422.856178173901</v>
      </c>
      <c r="AK555" s="2">
        <v>14478.1291125754</v>
      </c>
      <c r="AL555" s="2">
        <v>14531.6777121537</v>
      </c>
      <c r="AM555" s="2">
        <v>14583.241137314701</v>
      </c>
      <c r="AN555" s="2">
        <v>14632.731909752199</v>
      </c>
      <c r="AO555" s="2">
        <v>14680.041299084</v>
      </c>
      <c r="AP555" s="2">
        <v>14725.144589579601</v>
      </c>
      <c r="AQ555" s="2">
        <v>14768.018196045399</v>
      </c>
      <c r="AR555" s="2"/>
      <c r="AS555" s="2"/>
      <c r="AT555" s="2"/>
      <c r="AU555" s="2"/>
      <c r="AV555" s="2"/>
      <c r="AW555" s="2"/>
      <c r="AX555" s="2"/>
      <c r="AY555" s="2"/>
      <c r="AZ555" s="2"/>
      <c r="BA555" s="2"/>
      <c r="BB555" s="2"/>
      <c r="BC555" s="2"/>
      <c r="BD555" s="2"/>
      <c r="BE555" s="2"/>
      <c r="BF555" s="2"/>
      <c r="BG555" s="2"/>
      <c r="BH555" s="2"/>
    </row>
    <row r="556" spans="1:60">
      <c r="A556" t="s">
        <v>197</v>
      </c>
      <c r="B556" t="s">
        <v>867</v>
      </c>
      <c r="C556" s="2">
        <v>17234</v>
      </c>
      <c r="D556" s="2">
        <v>17728</v>
      </c>
      <c r="E556" s="2">
        <v>17985</v>
      </c>
      <c r="F556" s="2">
        <v>18117</v>
      </c>
      <c r="G556" s="2">
        <v>18347</v>
      </c>
      <c r="H556" s="2">
        <v>18332</v>
      </c>
      <c r="I556" s="2">
        <v>18493</v>
      </c>
      <c r="J556" s="2">
        <v>18712</v>
      </c>
      <c r="K556" s="2">
        <v>18958</v>
      </c>
      <c r="L556" s="2">
        <v>19183</v>
      </c>
      <c r="M556" s="2">
        <v>19263</v>
      </c>
      <c r="N556" s="2">
        <v>19489</v>
      </c>
      <c r="O556" s="2">
        <v>19768</v>
      </c>
      <c r="P556" s="2">
        <v>19920</v>
      </c>
      <c r="Q556" s="2">
        <v>20122</v>
      </c>
      <c r="R556" s="2">
        <v>20346</v>
      </c>
      <c r="S556" s="2">
        <v>20692</v>
      </c>
      <c r="T556" s="2">
        <v>20914</v>
      </c>
      <c r="U556" s="2">
        <v>21147</v>
      </c>
      <c r="V556" s="2">
        <v>21289</v>
      </c>
      <c r="W556" s="2">
        <v>21480.500727379698</v>
      </c>
      <c r="X556" s="2">
        <v>21676.123480640301</v>
      </c>
      <c r="Y556" s="2">
        <v>21902.1369356455</v>
      </c>
      <c r="Z556" s="2">
        <v>22153.8473955318</v>
      </c>
      <c r="AA556" s="2">
        <v>22432.7816516725</v>
      </c>
      <c r="AB556" s="2">
        <v>22710.293548544301</v>
      </c>
      <c r="AC556" s="2">
        <v>22985.900456651802</v>
      </c>
      <c r="AD556" s="2">
        <v>23259.5840586587</v>
      </c>
      <c r="AE556" s="2">
        <v>23531.9689986991</v>
      </c>
      <c r="AF556" s="2">
        <v>23800.3950438336</v>
      </c>
      <c r="AG556" s="2">
        <v>24065.372118007799</v>
      </c>
      <c r="AH556" s="2">
        <v>24325.6472297615</v>
      </c>
      <c r="AI556" s="2">
        <v>24581.894969312601</v>
      </c>
      <c r="AJ556" s="2">
        <v>24834.196703813999</v>
      </c>
      <c r="AK556" s="2">
        <v>25082.738307841399</v>
      </c>
      <c r="AL556" s="2">
        <v>25327.675984592701</v>
      </c>
      <c r="AM556" s="2">
        <v>25568.897368438102</v>
      </c>
      <c r="AN556" s="2">
        <v>25806.643252307</v>
      </c>
      <c r="AO556" s="2">
        <v>26040.975452769399</v>
      </c>
      <c r="AP556" s="2">
        <v>26272.056115867799</v>
      </c>
      <c r="AQ556" s="2">
        <v>26499.907092012101</v>
      </c>
      <c r="AR556" s="2"/>
      <c r="AS556" s="2"/>
      <c r="AT556" s="2"/>
      <c r="AU556" s="2"/>
      <c r="AV556" s="2"/>
      <c r="AW556" s="2"/>
      <c r="AX556" s="2"/>
      <c r="AY556" s="2"/>
      <c r="AZ556" s="2"/>
      <c r="BA556" s="2"/>
      <c r="BB556" s="2"/>
      <c r="BC556" s="2"/>
      <c r="BD556" s="2"/>
      <c r="BE556" s="2"/>
      <c r="BF556" s="2"/>
      <c r="BG556" s="2"/>
      <c r="BH556" s="2"/>
    </row>
    <row r="557" spans="1:60">
      <c r="A557" t="s">
        <v>197</v>
      </c>
      <c r="B557" t="s">
        <v>868</v>
      </c>
      <c r="C557" s="2">
        <v>13029</v>
      </c>
      <c r="D557" s="2">
        <v>13084</v>
      </c>
      <c r="E557" s="2">
        <v>13022</v>
      </c>
      <c r="F557" s="2">
        <v>13104</v>
      </c>
      <c r="G557" s="2">
        <v>13155</v>
      </c>
      <c r="H557" s="2">
        <v>13260</v>
      </c>
      <c r="I557" s="2">
        <v>13271</v>
      </c>
      <c r="J557" s="2">
        <v>13365</v>
      </c>
      <c r="K557" s="2">
        <v>13529</v>
      </c>
      <c r="L557" s="2">
        <v>13622</v>
      </c>
      <c r="M557" s="2">
        <v>13669</v>
      </c>
      <c r="N557" s="2">
        <v>13740</v>
      </c>
      <c r="O557" s="2">
        <v>13843</v>
      </c>
      <c r="P557" s="2">
        <v>13943</v>
      </c>
      <c r="Q557" s="2">
        <v>14070</v>
      </c>
      <c r="R557" s="2">
        <v>14216</v>
      </c>
      <c r="S557" s="2">
        <v>14376</v>
      </c>
      <c r="T557" s="2">
        <v>14454</v>
      </c>
      <c r="U557" s="2">
        <v>14513</v>
      </c>
      <c r="V557" s="2">
        <v>14555</v>
      </c>
      <c r="W557" s="2">
        <v>14581.323240383001</v>
      </c>
      <c r="X557" s="2">
        <v>14611.005811282501</v>
      </c>
      <c r="Y557" s="2">
        <v>14658.7693747305</v>
      </c>
      <c r="Z557" s="2">
        <v>14721.0245620244</v>
      </c>
      <c r="AA557" s="2">
        <v>14798.641993683599</v>
      </c>
      <c r="AB557" s="2">
        <v>14873.728642033</v>
      </c>
      <c r="AC557" s="2">
        <v>14945.8372372958</v>
      </c>
      <c r="AD557" s="2">
        <v>15014.867103835801</v>
      </c>
      <c r="AE557" s="2">
        <v>15081.0930041791</v>
      </c>
      <c r="AF557" s="2">
        <v>15145.560949238299</v>
      </c>
      <c r="AG557" s="2">
        <v>15208.3626222491</v>
      </c>
      <c r="AH557" s="2">
        <v>15268.2969180786</v>
      </c>
      <c r="AI557" s="2">
        <v>15325.532528244399</v>
      </c>
      <c r="AJ557" s="2">
        <v>15379.896793010899</v>
      </c>
      <c r="AK557" s="2">
        <v>15431.183282776299</v>
      </c>
      <c r="AL557" s="2">
        <v>15479.270932371501</v>
      </c>
      <c r="AM557" s="2">
        <v>15523.9194538911</v>
      </c>
      <c r="AN557" s="2">
        <v>15565.126440738401</v>
      </c>
      <c r="AO557" s="2">
        <v>15602.9133711505</v>
      </c>
      <c r="AP557" s="2">
        <v>15637.34378365</v>
      </c>
      <c r="AQ557" s="2">
        <v>15668.5089413282</v>
      </c>
      <c r="AR557" s="2"/>
      <c r="AS557" s="2"/>
      <c r="AT557" s="2"/>
      <c r="AU557" s="2"/>
      <c r="AV557" s="2"/>
      <c r="AW557" s="2"/>
      <c r="AX557" s="2"/>
      <c r="AY557" s="2"/>
      <c r="AZ557" s="2"/>
      <c r="BA557" s="2"/>
      <c r="BB557" s="2"/>
      <c r="BC557" s="2"/>
      <c r="BD557" s="2"/>
      <c r="BE557" s="2"/>
      <c r="BF557" s="2"/>
      <c r="BG557" s="2"/>
      <c r="BH557" s="2"/>
    </row>
    <row r="558" spans="1:60">
      <c r="A558" t="s">
        <v>197</v>
      </c>
      <c r="B558" t="s">
        <v>869</v>
      </c>
      <c r="C558" s="2">
        <v>11741</v>
      </c>
      <c r="D558" s="2">
        <v>11612</v>
      </c>
      <c r="E558" s="2">
        <v>11520</v>
      </c>
      <c r="F558" s="2">
        <v>11464</v>
      </c>
      <c r="G558" s="2">
        <v>11411</v>
      </c>
      <c r="H558" s="2">
        <v>11332</v>
      </c>
      <c r="I558" s="2">
        <v>11293</v>
      </c>
      <c r="J558" s="2">
        <v>11306</v>
      </c>
      <c r="K558" s="2">
        <v>11477</v>
      </c>
      <c r="L558" s="2">
        <v>11578</v>
      </c>
      <c r="M558" s="2">
        <v>11530</v>
      </c>
      <c r="N558" s="2">
        <v>11577</v>
      </c>
      <c r="O558" s="2">
        <v>11629</v>
      </c>
      <c r="P558" s="2">
        <v>11677</v>
      </c>
      <c r="Q558" s="2">
        <v>11722</v>
      </c>
      <c r="R558" s="2">
        <v>11773</v>
      </c>
      <c r="S558" s="2">
        <v>11784</v>
      </c>
      <c r="T558" s="2">
        <v>11814</v>
      </c>
      <c r="U558" s="2">
        <v>11830</v>
      </c>
      <c r="V558" s="2">
        <v>11829</v>
      </c>
      <c r="W558" s="2">
        <v>11864.1851411674</v>
      </c>
      <c r="X558" s="2">
        <v>11903.461778820099</v>
      </c>
      <c r="Y558" s="2">
        <v>11952.6669384467</v>
      </c>
      <c r="Z558" s="2">
        <v>12006.201831779101</v>
      </c>
      <c r="AA558" s="2">
        <v>12063.5576461439</v>
      </c>
      <c r="AB558" s="2">
        <v>12112.815094654699</v>
      </c>
      <c r="AC558" s="2">
        <v>12153.4681792842</v>
      </c>
      <c r="AD558" s="2">
        <v>12185.3590415042</v>
      </c>
      <c r="AE558" s="2">
        <v>12208.792612655399</v>
      </c>
      <c r="AF558" s="2">
        <v>12229.5131400309</v>
      </c>
      <c r="AG558" s="2">
        <v>12247.7891505151</v>
      </c>
      <c r="AH558" s="2">
        <v>12262.9660410616</v>
      </c>
      <c r="AI558" s="2">
        <v>12275.455754926499</v>
      </c>
      <c r="AJ558" s="2">
        <v>12285.3834825958</v>
      </c>
      <c r="AK558" s="2">
        <v>12292.856964005199</v>
      </c>
      <c r="AL558" s="2">
        <v>12297.9154705621</v>
      </c>
      <c r="AM558" s="2">
        <v>12300.49888931</v>
      </c>
      <c r="AN558" s="2">
        <v>12300.694431641799</v>
      </c>
      <c r="AO558" s="2">
        <v>12298.6113668859</v>
      </c>
      <c r="AP558" s="2">
        <v>12294.374338403901</v>
      </c>
      <c r="AQ558" s="2">
        <v>12288.0826358216</v>
      </c>
      <c r="AR558" s="2"/>
      <c r="AS558" s="2"/>
      <c r="AT558" s="2"/>
      <c r="AU558" s="2"/>
      <c r="AV558" s="2"/>
      <c r="AW558" s="2"/>
      <c r="AX558" s="2"/>
      <c r="AY558" s="2"/>
      <c r="AZ558" s="2"/>
      <c r="BA558" s="2"/>
      <c r="BB558" s="2"/>
      <c r="BC558" s="2"/>
      <c r="BD558" s="2"/>
      <c r="BE558" s="2"/>
      <c r="BF558" s="2"/>
      <c r="BG558" s="2"/>
      <c r="BH558" s="2"/>
    </row>
    <row r="559" spans="1:60">
      <c r="A559" t="s">
        <v>197</v>
      </c>
      <c r="B559" t="s">
        <v>870</v>
      </c>
      <c r="C559" s="2">
        <v>7515</v>
      </c>
      <c r="D559" s="2">
        <v>7577</v>
      </c>
      <c r="E559" s="2">
        <v>7598</v>
      </c>
      <c r="F559" s="2">
        <v>7581</v>
      </c>
      <c r="G559" s="2">
        <v>7632</v>
      </c>
      <c r="H559" s="2">
        <v>7691</v>
      </c>
      <c r="I559" s="2">
        <v>7786</v>
      </c>
      <c r="J559" s="2">
        <v>8012</v>
      </c>
      <c r="K559" s="2">
        <v>8121</v>
      </c>
      <c r="L559" s="2">
        <v>8234</v>
      </c>
      <c r="M559" s="2">
        <v>8416</v>
      </c>
      <c r="N559" s="2">
        <v>8516</v>
      </c>
      <c r="O559" s="2">
        <v>8646</v>
      </c>
      <c r="P559" s="2">
        <v>8769</v>
      </c>
      <c r="Q559" s="2">
        <v>8886</v>
      </c>
      <c r="R559" s="2">
        <v>9015</v>
      </c>
      <c r="S559" s="2">
        <v>9122</v>
      </c>
      <c r="T559" s="2">
        <v>9213</v>
      </c>
      <c r="U559" s="2">
        <v>9292</v>
      </c>
      <c r="V559" s="2">
        <v>9286</v>
      </c>
      <c r="W559" s="2">
        <v>9289.29757748064</v>
      </c>
      <c r="X559" s="2">
        <v>9296.7724332300095</v>
      </c>
      <c r="Y559" s="2">
        <v>9318.5612656034391</v>
      </c>
      <c r="Z559" s="2">
        <v>9351.4630849148798</v>
      </c>
      <c r="AA559" s="2">
        <v>9395.5502298252795</v>
      </c>
      <c r="AB559" s="2">
        <v>9438.1577040175907</v>
      </c>
      <c r="AC559" s="2">
        <v>9478.7272648330108</v>
      </c>
      <c r="AD559" s="2">
        <v>9516.9582333955404</v>
      </c>
      <c r="AE559" s="2">
        <v>9552.9698191018106</v>
      </c>
      <c r="AF559" s="2">
        <v>9589.3463318989798</v>
      </c>
      <c r="AG559" s="2">
        <v>9626.2662832104597</v>
      </c>
      <c r="AH559" s="2">
        <v>9663.0102210969399</v>
      </c>
      <c r="AI559" s="2">
        <v>9699.8220170578807</v>
      </c>
      <c r="AJ559" s="2">
        <v>9736.6497591874304</v>
      </c>
      <c r="AK559" s="2">
        <v>9773.4855333382602</v>
      </c>
      <c r="AL559" s="2">
        <v>9810.3189445890403</v>
      </c>
      <c r="AM559" s="2">
        <v>9847.0535060014608</v>
      </c>
      <c r="AN559" s="2">
        <v>9883.6923995031102</v>
      </c>
      <c r="AO559" s="2">
        <v>9920.2323141419492</v>
      </c>
      <c r="AP559" s="2">
        <v>9956.7024340270891</v>
      </c>
      <c r="AQ559" s="2">
        <v>9993.1035402714206</v>
      </c>
      <c r="AR559" s="2"/>
      <c r="AS559" s="2"/>
      <c r="AT559" s="2"/>
      <c r="AU559" s="2"/>
      <c r="AV559" s="2"/>
      <c r="AW559" s="2"/>
      <c r="AX559" s="2"/>
      <c r="AY559" s="2"/>
      <c r="AZ559" s="2"/>
      <c r="BA559" s="2"/>
      <c r="BB559" s="2"/>
      <c r="BC559" s="2"/>
      <c r="BD559" s="2"/>
      <c r="BE559" s="2"/>
      <c r="BF559" s="2"/>
      <c r="BG559" s="2"/>
      <c r="BH559" s="2"/>
    </row>
    <row r="560" spans="1:60">
      <c r="A560" t="s">
        <v>197</v>
      </c>
      <c r="B560" t="s">
        <v>871</v>
      </c>
      <c r="C560" s="2">
        <v>5342</v>
      </c>
      <c r="D560" s="2">
        <v>5444</v>
      </c>
      <c r="E560" s="2">
        <v>5588</v>
      </c>
      <c r="F560" s="2">
        <v>5651</v>
      </c>
      <c r="G560" s="2">
        <v>5684</v>
      </c>
      <c r="H560" s="2">
        <v>5747</v>
      </c>
      <c r="I560" s="2">
        <v>5822</v>
      </c>
      <c r="J560" s="2">
        <v>5953</v>
      </c>
      <c r="K560" s="2">
        <v>6168</v>
      </c>
      <c r="L560" s="2">
        <v>6404</v>
      </c>
      <c r="M560" s="2">
        <v>6549</v>
      </c>
      <c r="N560" s="2">
        <v>6563</v>
      </c>
      <c r="O560" s="2">
        <v>6586</v>
      </c>
      <c r="P560" s="2">
        <v>6612</v>
      </c>
      <c r="Q560" s="2">
        <v>6635</v>
      </c>
      <c r="R560" s="2">
        <v>6664</v>
      </c>
      <c r="S560" s="2">
        <v>6676</v>
      </c>
      <c r="T560" s="2">
        <v>6672</v>
      </c>
      <c r="U560" s="2">
        <v>6691</v>
      </c>
      <c r="V560" s="2">
        <v>6713</v>
      </c>
      <c r="W560" s="2">
        <v>6766.0128407254297</v>
      </c>
      <c r="X560" s="2">
        <v>6822.5109824070196</v>
      </c>
      <c r="Y560" s="2">
        <v>6883.6990141855804</v>
      </c>
      <c r="Z560" s="2">
        <v>6945.94703868944</v>
      </c>
      <c r="AA560" s="2">
        <v>7009.2523895445302</v>
      </c>
      <c r="AB560" s="2">
        <v>7068.2889918322999</v>
      </c>
      <c r="AC560" s="2">
        <v>7122.6990851632499</v>
      </c>
      <c r="AD560" s="2">
        <v>7172.5961092032203</v>
      </c>
      <c r="AE560" s="2">
        <v>7217.78362116676</v>
      </c>
      <c r="AF560" s="2">
        <v>7259.8517268489504</v>
      </c>
      <c r="AG560" s="2">
        <v>7299.0874701715702</v>
      </c>
      <c r="AH560" s="2">
        <v>7334.9424045266296</v>
      </c>
      <c r="AI560" s="2">
        <v>7367.3732838973101</v>
      </c>
      <c r="AJ560" s="2">
        <v>7396.45001968623</v>
      </c>
      <c r="AK560" s="2">
        <v>7422.2179174776602</v>
      </c>
      <c r="AL560" s="2">
        <v>7444.5914543836298</v>
      </c>
      <c r="AM560" s="2">
        <v>7463.4462630963299</v>
      </c>
      <c r="AN560" s="2">
        <v>7478.7601262580301</v>
      </c>
      <c r="AO560" s="2">
        <v>7490.6664935338204</v>
      </c>
      <c r="AP560" s="2">
        <v>7499.3713433600096</v>
      </c>
      <c r="AQ560" s="2">
        <v>7504.9441358455897</v>
      </c>
      <c r="AR560" s="2"/>
      <c r="AS560" s="2"/>
      <c r="AT560" s="2"/>
      <c r="AU560" s="2"/>
      <c r="AV560" s="2"/>
      <c r="AW560" s="2"/>
      <c r="AX560" s="2"/>
      <c r="AY560" s="2"/>
      <c r="AZ560" s="2"/>
      <c r="BA560" s="2"/>
      <c r="BB560" s="2"/>
      <c r="BC560" s="2"/>
      <c r="BD560" s="2"/>
      <c r="BE560" s="2"/>
      <c r="BF560" s="2"/>
      <c r="BG560" s="2"/>
      <c r="BH560" s="2"/>
    </row>
    <row r="561" spans="1:60">
      <c r="A561" t="s">
        <v>197</v>
      </c>
      <c r="B561" t="s">
        <v>872</v>
      </c>
      <c r="C561" s="2">
        <v>8258</v>
      </c>
      <c r="D561" s="2">
        <v>8526</v>
      </c>
      <c r="E561" s="2">
        <v>8793</v>
      </c>
      <c r="F561" s="2">
        <v>9007</v>
      </c>
      <c r="G561" s="2">
        <v>9158</v>
      </c>
      <c r="H561" s="2">
        <v>9355</v>
      </c>
      <c r="I561" s="2">
        <v>9723</v>
      </c>
      <c r="J561" s="2">
        <v>10007</v>
      </c>
      <c r="K561" s="2">
        <v>10276</v>
      </c>
      <c r="L561" s="2">
        <v>10566</v>
      </c>
      <c r="M561" s="2">
        <v>10840</v>
      </c>
      <c r="N561" s="2">
        <v>11107</v>
      </c>
      <c r="O561" s="2">
        <v>11298</v>
      </c>
      <c r="P561" s="2">
        <v>11470</v>
      </c>
      <c r="Q561" s="2">
        <v>11619</v>
      </c>
      <c r="R561" s="2">
        <v>11831</v>
      </c>
      <c r="S561" s="2">
        <v>11980</v>
      </c>
      <c r="T561" s="2">
        <v>12121</v>
      </c>
      <c r="U561" s="2">
        <v>12279</v>
      </c>
      <c r="V561" s="2">
        <v>12547</v>
      </c>
      <c r="W561" s="2">
        <v>12657.305114488299</v>
      </c>
      <c r="X561" s="2">
        <v>12782.721876985701</v>
      </c>
      <c r="Y561" s="2">
        <v>12923.090368528499</v>
      </c>
      <c r="Z561" s="2">
        <v>13072.6332485849</v>
      </c>
      <c r="AA561" s="2">
        <v>13231.7680362111</v>
      </c>
      <c r="AB561" s="2">
        <v>13389.0661427549</v>
      </c>
      <c r="AC561" s="2">
        <v>13544.1442050923</v>
      </c>
      <c r="AD561" s="2">
        <v>13696.9414238018</v>
      </c>
      <c r="AE561" s="2">
        <v>13847.848581914999</v>
      </c>
      <c r="AF561" s="2">
        <v>13998.8795014765</v>
      </c>
      <c r="AG561" s="2">
        <v>14150.190452410499</v>
      </c>
      <c r="AH561" s="2">
        <v>14300.9979553783</v>
      </c>
      <c r="AI561" s="2">
        <v>14451.0654718678</v>
      </c>
      <c r="AJ561" s="2">
        <v>14600.6554016189</v>
      </c>
      <c r="AK561" s="2">
        <v>14749.538106862299</v>
      </c>
      <c r="AL561" s="2">
        <v>14897.7643930503</v>
      </c>
      <c r="AM561" s="2">
        <v>15045.119736594301</v>
      </c>
      <c r="AN561" s="2">
        <v>15191.593634056901</v>
      </c>
      <c r="AO561" s="2">
        <v>15337.227827573201</v>
      </c>
      <c r="AP561" s="2">
        <v>15482.089512172401</v>
      </c>
      <c r="AQ561" s="2">
        <v>15626.1466584557</v>
      </c>
      <c r="AR561" s="2"/>
      <c r="AS561" s="2"/>
      <c r="AT561" s="2"/>
      <c r="AU561" s="2"/>
      <c r="AV561" s="2"/>
      <c r="AW561" s="2"/>
      <c r="AX561" s="2"/>
      <c r="AY561" s="2"/>
      <c r="AZ561" s="2"/>
      <c r="BA561" s="2"/>
      <c r="BB561" s="2"/>
      <c r="BC561" s="2"/>
      <c r="BD561" s="2"/>
      <c r="BE561" s="2"/>
      <c r="BF561" s="2"/>
      <c r="BG561" s="2"/>
      <c r="BH561" s="2"/>
    </row>
    <row r="562" spans="1:60">
      <c r="A562" t="s">
        <v>197</v>
      </c>
      <c r="B562" t="s">
        <v>873</v>
      </c>
      <c r="C562" s="2">
        <v>9811</v>
      </c>
      <c r="D562" s="2">
        <v>9871</v>
      </c>
      <c r="E562" s="2">
        <v>9953</v>
      </c>
      <c r="F562" s="2">
        <v>10045</v>
      </c>
      <c r="G562" s="2">
        <v>10157</v>
      </c>
      <c r="H562" s="2">
        <v>10269</v>
      </c>
      <c r="I562" s="2">
        <v>10314</v>
      </c>
      <c r="J562" s="2">
        <v>10356</v>
      </c>
      <c r="K562" s="2">
        <v>10428</v>
      </c>
      <c r="L562" s="2">
        <v>10542</v>
      </c>
      <c r="M562" s="2">
        <v>10605</v>
      </c>
      <c r="N562" s="2">
        <v>10647</v>
      </c>
      <c r="O562" s="2">
        <v>10683</v>
      </c>
      <c r="P562" s="2">
        <v>10714</v>
      </c>
      <c r="Q562" s="2">
        <v>10740</v>
      </c>
      <c r="R562" s="2">
        <v>10775</v>
      </c>
      <c r="S562" s="2">
        <v>10770</v>
      </c>
      <c r="T562" s="2">
        <v>10806</v>
      </c>
      <c r="U562" s="2">
        <v>10826</v>
      </c>
      <c r="V562" s="2">
        <v>10712</v>
      </c>
      <c r="W562" s="2">
        <v>10740.139796121701</v>
      </c>
      <c r="X562" s="2">
        <v>10778.287342202901</v>
      </c>
      <c r="Y562" s="2">
        <v>10826.956105445301</v>
      </c>
      <c r="Z562" s="2">
        <v>10880.527124964899</v>
      </c>
      <c r="AA562" s="2">
        <v>10937.2697917761</v>
      </c>
      <c r="AB562" s="2">
        <v>10989.588538084599</v>
      </c>
      <c r="AC562" s="2">
        <v>11036.6547539242</v>
      </c>
      <c r="AD562" s="2">
        <v>11078.521759277701</v>
      </c>
      <c r="AE562" s="2">
        <v>11115.7462464613</v>
      </c>
      <c r="AF562" s="2">
        <v>11150.8009098037</v>
      </c>
      <c r="AG562" s="2">
        <v>11183.7973675093</v>
      </c>
      <c r="AH562" s="2">
        <v>11214.4015482574</v>
      </c>
      <c r="AI562" s="2">
        <v>11242.9496096165</v>
      </c>
      <c r="AJ562" s="2">
        <v>11269.6235147713</v>
      </c>
      <c r="AK562" s="2">
        <v>11294.5816697151</v>
      </c>
      <c r="AL562" s="2">
        <v>11317.9236920242</v>
      </c>
      <c r="AM562" s="2">
        <v>11339.5390103228</v>
      </c>
      <c r="AN562" s="2">
        <v>11359.5577501679</v>
      </c>
      <c r="AO562" s="2">
        <v>11378.0039402044</v>
      </c>
      <c r="AP562" s="2">
        <v>11394.940861896799</v>
      </c>
      <c r="AQ562" s="2">
        <v>11410.4057954943</v>
      </c>
      <c r="AR562" s="2"/>
      <c r="AS562" s="2"/>
      <c r="AT562" s="2"/>
      <c r="AU562" s="2"/>
      <c r="AV562" s="2"/>
      <c r="AW562" s="2"/>
      <c r="AX562" s="2"/>
      <c r="AY562" s="2"/>
      <c r="AZ562" s="2"/>
      <c r="BA562" s="2"/>
      <c r="BB562" s="2"/>
      <c r="BC562" s="2"/>
      <c r="BD562" s="2"/>
      <c r="BE562" s="2"/>
      <c r="BF562" s="2"/>
      <c r="BG562" s="2"/>
      <c r="BH562" s="2"/>
    </row>
    <row r="563" spans="1:60">
      <c r="A563" t="s">
        <v>197</v>
      </c>
      <c r="B563" t="s">
        <v>874</v>
      </c>
      <c r="C563" s="2">
        <v>7660</v>
      </c>
      <c r="D563" s="2">
        <v>7570</v>
      </c>
      <c r="E563" s="2">
        <v>7522</v>
      </c>
      <c r="F563" s="2">
        <v>7474</v>
      </c>
      <c r="G563" s="2">
        <v>7443</v>
      </c>
      <c r="H563" s="2">
        <v>7439</v>
      </c>
      <c r="I563" s="2">
        <v>7400</v>
      </c>
      <c r="J563" s="2">
        <v>7416</v>
      </c>
      <c r="K563" s="2">
        <v>7461</v>
      </c>
      <c r="L563" s="2">
        <v>7558</v>
      </c>
      <c r="M563" s="2">
        <v>7623</v>
      </c>
      <c r="N563" s="2">
        <v>7585</v>
      </c>
      <c r="O563" s="2">
        <v>7534</v>
      </c>
      <c r="P563" s="2">
        <v>7492</v>
      </c>
      <c r="Q563" s="2">
        <v>7444</v>
      </c>
      <c r="R563" s="2">
        <v>7396</v>
      </c>
      <c r="S563" s="2">
        <v>7356</v>
      </c>
      <c r="T563" s="2">
        <v>7300</v>
      </c>
      <c r="U563" s="2">
        <v>7235</v>
      </c>
      <c r="V563" s="2">
        <v>7252</v>
      </c>
      <c r="W563" s="2">
        <v>7236.8739275383396</v>
      </c>
      <c r="X563" s="2">
        <v>7228.9690914053499</v>
      </c>
      <c r="Y563" s="2">
        <v>7226.8450772001597</v>
      </c>
      <c r="Z563" s="2">
        <v>7226.9625284799104</v>
      </c>
      <c r="AA563" s="2">
        <v>7228.4731137326598</v>
      </c>
      <c r="AB563" s="2">
        <v>7226.7920955774998</v>
      </c>
      <c r="AC563" s="2">
        <v>7221.9414067460702</v>
      </c>
      <c r="AD563" s="2">
        <v>7213.9182510914197</v>
      </c>
      <c r="AE563" s="2">
        <v>7202.9001927224799</v>
      </c>
      <c r="AF563" s="2">
        <v>7190.23631523114</v>
      </c>
      <c r="AG563" s="2">
        <v>7176.2909476034602</v>
      </c>
      <c r="AH563" s="2">
        <v>7160.8024955779501</v>
      </c>
      <c r="AI563" s="2">
        <v>7144.0330136606899</v>
      </c>
      <c r="AJ563" s="2">
        <v>7125.9805391068503</v>
      </c>
      <c r="AK563" s="2">
        <v>7106.7987829438598</v>
      </c>
      <c r="AL563" s="2">
        <v>7086.5360517712097</v>
      </c>
      <c r="AM563" s="2">
        <v>7065.1494616002001</v>
      </c>
      <c r="AN563" s="2">
        <v>7042.77719801696</v>
      </c>
      <c r="AO563" s="2">
        <v>7019.4551460595503</v>
      </c>
      <c r="AP563" s="2">
        <v>6995.2632878089098</v>
      </c>
      <c r="AQ563" s="2">
        <v>6970.2609144944699</v>
      </c>
      <c r="AR563" s="2"/>
      <c r="AS563" s="2"/>
      <c r="AT563" s="2"/>
      <c r="AU563" s="2"/>
      <c r="AV563" s="2"/>
      <c r="AW563" s="2"/>
      <c r="AX563" s="2"/>
      <c r="AY563" s="2"/>
      <c r="AZ563" s="2"/>
      <c r="BA563" s="2"/>
      <c r="BB563" s="2"/>
      <c r="BC563" s="2"/>
      <c r="BD563" s="2"/>
      <c r="BE563" s="2"/>
      <c r="BF563" s="2"/>
      <c r="BG563" s="2"/>
      <c r="BH563" s="2"/>
    </row>
    <row r="564" spans="1:60">
      <c r="A564" t="s">
        <v>198</v>
      </c>
      <c r="B564" t="s">
        <v>333</v>
      </c>
      <c r="C564" s="2">
        <v>6530349</v>
      </c>
      <c r="D564" s="2">
        <v>6580807</v>
      </c>
      <c r="E564" s="2">
        <v>6620715</v>
      </c>
      <c r="F564" s="2">
        <v>6650735</v>
      </c>
      <c r="G564" s="2">
        <v>6693206</v>
      </c>
      <c r="H564" s="2">
        <v>6742690</v>
      </c>
      <c r="I564" s="2">
        <v>6834156</v>
      </c>
      <c r="J564" s="2">
        <v>6943461</v>
      </c>
      <c r="K564" s="2">
        <v>7053755</v>
      </c>
      <c r="L564" s="2">
        <v>7144292</v>
      </c>
      <c r="M564" s="2">
        <v>7218529</v>
      </c>
      <c r="N564" s="2">
        <v>7304244</v>
      </c>
      <c r="O564" s="2">
        <v>7404032</v>
      </c>
      <c r="P564" s="2">
        <v>7508353</v>
      </c>
      <c r="Q564" s="2">
        <v>7616168</v>
      </c>
      <c r="R564" s="2">
        <v>7732858</v>
      </c>
      <c r="S564" s="2">
        <v>7867936</v>
      </c>
      <c r="T564" s="2">
        <v>7980168</v>
      </c>
      <c r="U564" s="2">
        <v>8087379</v>
      </c>
      <c r="V564" s="2">
        <v>8167532</v>
      </c>
      <c r="W564" s="2">
        <v>8166757.2770869201</v>
      </c>
      <c r="X564" s="2">
        <v>8172657.0783839999</v>
      </c>
      <c r="Y564" s="2">
        <v>8207935.7584146503</v>
      </c>
      <c r="Z564" s="2">
        <v>8271394.6721517704</v>
      </c>
      <c r="AA564" s="2">
        <v>8367277.3123081699</v>
      </c>
      <c r="AB564" s="2">
        <v>8462770.3311276101</v>
      </c>
      <c r="AC564" s="2">
        <v>8557484.1402474791</v>
      </c>
      <c r="AD564" s="2">
        <v>8651328.5744918697</v>
      </c>
      <c r="AE564" s="2">
        <v>8744525.4460277203</v>
      </c>
      <c r="AF564" s="2">
        <v>8838559.8121544607</v>
      </c>
      <c r="AG564" s="2">
        <v>8933639.7706758492</v>
      </c>
      <c r="AH564" s="2">
        <v>9028231.3735903408</v>
      </c>
      <c r="AI564" s="2">
        <v>9122610.8320647106</v>
      </c>
      <c r="AJ564" s="2">
        <v>9216816.6549835298</v>
      </c>
      <c r="AK564" s="2">
        <v>9310896.2614559308</v>
      </c>
      <c r="AL564" s="2">
        <v>9404886.1982604396</v>
      </c>
      <c r="AM564" s="2">
        <v>9498737.6858855393</v>
      </c>
      <c r="AN564" s="2">
        <v>9592465.7006786801</v>
      </c>
      <c r="AO564" s="2">
        <v>9686078.5860864706</v>
      </c>
      <c r="AP564" s="2">
        <v>9779572.6509045996</v>
      </c>
      <c r="AQ564" s="2">
        <v>9872933.7234321702</v>
      </c>
      <c r="AR564" s="2"/>
      <c r="AS564" s="2"/>
      <c r="AT564" s="2"/>
      <c r="AU564" s="2"/>
      <c r="AV564" s="2"/>
      <c r="AW564" s="2"/>
      <c r="AX564" s="2"/>
      <c r="AY564" s="2"/>
      <c r="AZ564" s="2"/>
      <c r="BA564" s="2"/>
      <c r="BB564" s="2"/>
      <c r="BC564" s="2"/>
      <c r="BD564" s="2"/>
      <c r="BE564" s="2"/>
      <c r="BF564" s="2"/>
      <c r="BG564" s="2"/>
      <c r="BH564" s="2"/>
    </row>
    <row r="565" spans="1:60">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row>
    <row r="566" spans="1:60">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row>
    <row r="567" spans="1:60">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R83"/>
  <sheetViews>
    <sheetView workbookViewId="0"/>
  </sheetViews>
  <sheetFormatPr defaultColWidth="11.5703125" defaultRowHeight="13.15"/>
  <cols>
    <col min="1" max="1" width="29"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875</v>
      </c>
      <c r="B5" s="29"/>
      <c r="C5" s="29"/>
      <c r="D5" s="29"/>
      <c r="E5" s="29"/>
      <c r="F5" s="29"/>
      <c r="G5" s="29"/>
      <c r="H5" s="29"/>
      <c r="I5" s="29"/>
    </row>
    <row r="6" spans="1:70">
      <c r="A6" s="7" t="str">
        <f>HYPERLINK("#'Index'!A1", "Return to Index tab")</f>
        <v>Return to Index tab</v>
      </c>
    </row>
    <row r="7" spans="1:70">
      <c r="A7" s="4" t="s">
        <v>154</v>
      </c>
      <c r="B7" s="4" t="s">
        <v>876</v>
      </c>
      <c r="C7" s="4" t="s">
        <v>877</v>
      </c>
      <c r="D7" s="1" t="s">
        <v>155</v>
      </c>
      <c r="E7" s="1" t="s">
        <v>156</v>
      </c>
      <c r="F7" s="1" t="s">
        <v>157</v>
      </c>
      <c r="G7" s="1" t="s">
        <v>158</v>
      </c>
      <c r="H7" s="1" t="s">
        <v>159</v>
      </c>
      <c r="I7" s="1" t="s">
        <v>160</v>
      </c>
      <c r="J7" s="1" t="s">
        <v>161</v>
      </c>
      <c r="K7" s="1" t="s">
        <v>162</v>
      </c>
      <c r="L7" s="1" t="s">
        <v>163</v>
      </c>
      <c r="M7" s="1" t="s">
        <v>164</v>
      </c>
      <c r="N7" s="1" t="s">
        <v>165</v>
      </c>
      <c r="O7" s="1" t="s">
        <v>166</v>
      </c>
      <c r="P7" s="1" t="s">
        <v>167</v>
      </c>
      <c r="Q7" s="1" t="s">
        <v>168</v>
      </c>
      <c r="R7" s="1" t="s">
        <v>169</v>
      </c>
      <c r="S7" s="1" t="s">
        <v>170</v>
      </c>
      <c r="T7" s="1" t="s">
        <v>171</v>
      </c>
      <c r="U7" s="1" t="s">
        <v>172</v>
      </c>
      <c r="V7" s="1" t="s">
        <v>173</v>
      </c>
      <c r="W7" s="1" t="s">
        <v>174</v>
      </c>
      <c r="X7" s="1" t="s">
        <v>175</v>
      </c>
      <c r="Y7" s="1" t="s">
        <v>176</v>
      </c>
      <c r="Z7" s="1" t="s">
        <v>177</v>
      </c>
      <c r="AA7" s="1" t="s">
        <v>178</v>
      </c>
      <c r="AB7" s="1" t="s">
        <v>179</v>
      </c>
      <c r="AC7" s="1" t="s">
        <v>180</v>
      </c>
      <c r="AD7" s="1" t="s">
        <v>181</v>
      </c>
      <c r="AE7" s="1" t="s">
        <v>182</v>
      </c>
      <c r="AF7" s="1" t="s">
        <v>183</v>
      </c>
      <c r="AG7" s="1" t="s">
        <v>184</v>
      </c>
      <c r="AH7" s="1" t="s">
        <v>185</v>
      </c>
      <c r="AI7" s="1" t="s">
        <v>186</v>
      </c>
      <c r="AJ7" s="1" t="s">
        <v>187</v>
      </c>
      <c r="AK7" s="1" t="s">
        <v>188</v>
      </c>
      <c r="AL7" s="1" t="s">
        <v>189</v>
      </c>
      <c r="AM7" s="1" t="s">
        <v>190</v>
      </c>
      <c r="AN7" s="1" t="s">
        <v>191</v>
      </c>
      <c r="AO7" s="1" t="s">
        <v>192</v>
      </c>
      <c r="AP7" s="1" t="s">
        <v>193</v>
      </c>
      <c r="AQ7" s="1" t="s">
        <v>194</v>
      </c>
      <c r="AR7" s="1" t="s">
        <v>195</v>
      </c>
    </row>
    <row r="8" spans="1:70">
      <c r="A8" t="s">
        <v>196</v>
      </c>
      <c r="B8" s="2" t="s">
        <v>878</v>
      </c>
      <c r="C8" s="2" t="s">
        <v>879</v>
      </c>
      <c r="D8" s="2">
        <v>123007</v>
      </c>
      <c r="E8" s="2">
        <v>122475</v>
      </c>
      <c r="F8" s="2">
        <v>122590</v>
      </c>
      <c r="G8" s="2">
        <v>122876</v>
      </c>
      <c r="H8" s="2">
        <v>123765</v>
      </c>
      <c r="I8" s="2">
        <v>126203</v>
      </c>
      <c r="J8" s="2">
        <v>129900</v>
      </c>
      <c r="K8" s="2">
        <v>133651</v>
      </c>
      <c r="L8" s="2">
        <v>137607</v>
      </c>
      <c r="M8" s="2">
        <v>140329</v>
      </c>
      <c r="N8" s="2">
        <v>140295</v>
      </c>
      <c r="O8" s="2">
        <v>143486</v>
      </c>
      <c r="P8" s="2">
        <v>146395</v>
      </c>
      <c r="Q8" s="2">
        <v>148350</v>
      </c>
      <c r="R8" s="2">
        <v>149820</v>
      </c>
      <c r="S8" s="2">
        <v>152116</v>
      </c>
      <c r="T8" s="2">
        <v>154050</v>
      </c>
      <c r="U8" s="2">
        <v>153180</v>
      </c>
      <c r="V8" s="2">
        <v>152857</v>
      </c>
      <c r="W8" s="2">
        <v>151360</v>
      </c>
      <c r="X8" s="2">
        <v>147835.497927972</v>
      </c>
      <c r="Y8" s="2">
        <v>144035.33544167201</v>
      </c>
      <c r="Z8" s="2">
        <v>143818.06720314801</v>
      </c>
      <c r="AA8" s="2">
        <v>144949.54167000501</v>
      </c>
      <c r="AB8" s="2">
        <v>147172.75325670899</v>
      </c>
      <c r="AC8" s="2">
        <v>148843.71255805899</v>
      </c>
      <c r="AD8" s="2">
        <v>150811.04221500401</v>
      </c>
      <c r="AE8" s="2">
        <v>151355.16469729101</v>
      </c>
      <c r="AF8" s="2">
        <v>151250.387868627</v>
      </c>
      <c r="AG8" s="2">
        <v>151164.91086499</v>
      </c>
      <c r="AH8" s="2">
        <v>151358.733418155</v>
      </c>
      <c r="AI8" s="2">
        <v>151856.54729465299</v>
      </c>
      <c r="AJ8" s="2">
        <v>152755.239391043</v>
      </c>
      <c r="AK8" s="2">
        <v>153988.04858192001</v>
      </c>
      <c r="AL8" s="2">
        <v>155475.38303676099</v>
      </c>
      <c r="AM8" s="2">
        <v>157158.966299174</v>
      </c>
      <c r="AN8" s="2">
        <v>159022.11568344501</v>
      </c>
      <c r="AO8" s="2">
        <v>160973.93486081201</v>
      </c>
      <c r="AP8" s="2">
        <v>162987.16927347801</v>
      </c>
      <c r="AQ8" s="2">
        <v>165025.06097656599</v>
      </c>
      <c r="AR8" s="2">
        <v>167051.98604114901</v>
      </c>
      <c r="AS8" s="2"/>
      <c r="AT8" s="2"/>
      <c r="AU8" s="2"/>
      <c r="AV8" s="2"/>
      <c r="AW8" s="2"/>
      <c r="AX8" s="2"/>
      <c r="AY8" s="2"/>
      <c r="AZ8" s="2"/>
      <c r="BA8" s="2"/>
      <c r="BB8" s="2"/>
      <c r="BC8" s="2"/>
      <c r="BD8" s="2"/>
      <c r="BE8" s="2"/>
      <c r="BF8" s="2"/>
      <c r="BG8" s="2"/>
      <c r="BH8" s="2"/>
      <c r="BI8" s="2"/>
      <c r="BJ8" s="2"/>
      <c r="BK8" s="2"/>
      <c r="BL8" s="2"/>
      <c r="BM8" s="2"/>
      <c r="BN8" s="2"/>
      <c r="BO8" s="2"/>
      <c r="BP8" s="2"/>
      <c r="BQ8" s="2"/>
      <c r="BR8" s="2"/>
    </row>
    <row r="9" spans="1:70">
      <c r="A9" t="s">
        <v>196</v>
      </c>
      <c r="B9" s="2" t="s">
        <v>878</v>
      </c>
      <c r="C9" s="2" t="s">
        <v>880</v>
      </c>
      <c r="D9" s="2">
        <v>122020</v>
      </c>
      <c r="E9" s="2">
        <v>121811</v>
      </c>
      <c r="F9" s="2">
        <v>121223</v>
      </c>
      <c r="G9" s="2">
        <v>120871</v>
      </c>
      <c r="H9" s="2">
        <v>120947</v>
      </c>
      <c r="I9" s="2">
        <v>121148</v>
      </c>
      <c r="J9" s="2">
        <v>121575</v>
      </c>
      <c r="K9" s="2">
        <v>122448</v>
      </c>
      <c r="L9" s="2">
        <v>123820</v>
      </c>
      <c r="M9" s="2">
        <v>125054</v>
      </c>
      <c r="N9" s="2">
        <v>127094</v>
      </c>
      <c r="O9" s="2">
        <v>129886</v>
      </c>
      <c r="P9" s="2">
        <v>133482</v>
      </c>
      <c r="Q9" s="2">
        <v>137607</v>
      </c>
      <c r="R9" s="2">
        <v>142242</v>
      </c>
      <c r="S9" s="2">
        <v>145849</v>
      </c>
      <c r="T9" s="2">
        <v>148861</v>
      </c>
      <c r="U9" s="2">
        <v>150296</v>
      </c>
      <c r="V9" s="2">
        <v>152323</v>
      </c>
      <c r="W9" s="2">
        <v>153423</v>
      </c>
      <c r="X9" s="2">
        <v>151965.018647366</v>
      </c>
      <c r="Y9" s="2">
        <v>150224.010697511</v>
      </c>
      <c r="Z9" s="2">
        <v>147309.15568034601</v>
      </c>
      <c r="AA9" s="2">
        <v>144977.044397466</v>
      </c>
      <c r="AB9" s="2">
        <v>143211.72210031599</v>
      </c>
      <c r="AC9" s="2">
        <v>142119.49010317301</v>
      </c>
      <c r="AD9" s="2">
        <v>140864.860236985</v>
      </c>
      <c r="AE9" s="2">
        <v>142148.12197275599</v>
      </c>
      <c r="AF9" s="2">
        <v>144050.966665238</v>
      </c>
      <c r="AG9" s="2">
        <v>146205.31389429199</v>
      </c>
      <c r="AH9" s="2">
        <v>147898.97472441001</v>
      </c>
      <c r="AI9" s="2">
        <v>149900.196015833</v>
      </c>
      <c r="AJ9" s="2">
        <v>150637.104054589</v>
      </c>
      <c r="AK9" s="2">
        <v>150793.04813152101</v>
      </c>
      <c r="AL9" s="2">
        <v>150924.17042190101</v>
      </c>
      <c r="AM9" s="2">
        <v>151272.84810396101</v>
      </c>
      <c r="AN9" s="2">
        <v>151885.20647744101</v>
      </c>
      <c r="AO9" s="2">
        <v>152847.14096413201</v>
      </c>
      <c r="AP9" s="2">
        <v>154099.90923894101</v>
      </c>
      <c r="AQ9" s="2">
        <v>155573.998139414</v>
      </c>
      <c r="AR9" s="2">
        <v>157217.568765876</v>
      </c>
      <c r="AS9" s="2"/>
      <c r="AT9" s="2"/>
      <c r="AU9" s="2"/>
      <c r="AV9" s="2"/>
      <c r="AW9" s="2"/>
      <c r="AX9" s="2"/>
      <c r="AY9" s="2"/>
      <c r="AZ9" s="2"/>
      <c r="BA9" s="2"/>
      <c r="BB9" s="2"/>
      <c r="BC9" s="2"/>
      <c r="BD9" s="2"/>
      <c r="BE9" s="2"/>
      <c r="BF9" s="2"/>
      <c r="BG9" s="2"/>
      <c r="BH9" s="2"/>
      <c r="BI9" s="2"/>
      <c r="BJ9" s="2"/>
      <c r="BK9" s="2"/>
      <c r="BL9" s="2"/>
      <c r="BM9" s="2"/>
      <c r="BN9" s="2"/>
      <c r="BO9" s="2"/>
      <c r="BP9" s="2"/>
      <c r="BQ9" s="2"/>
      <c r="BR9" s="2"/>
    </row>
    <row r="10" spans="1:70">
      <c r="A10" t="s">
        <v>196</v>
      </c>
      <c r="B10" s="2" t="s">
        <v>878</v>
      </c>
      <c r="C10" s="2" t="s">
        <v>881</v>
      </c>
      <c r="D10" s="2">
        <v>120158</v>
      </c>
      <c r="E10" s="2">
        <v>120991</v>
      </c>
      <c r="F10" s="2">
        <v>121150</v>
      </c>
      <c r="G10" s="2">
        <v>121052</v>
      </c>
      <c r="H10" s="2">
        <v>121186</v>
      </c>
      <c r="I10" s="2">
        <v>120833</v>
      </c>
      <c r="J10" s="2">
        <v>121494</v>
      </c>
      <c r="K10" s="2">
        <v>122043</v>
      </c>
      <c r="L10" s="2">
        <v>122124</v>
      </c>
      <c r="M10" s="2">
        <v>122328</v>
      </c>
      <c r="N10" s="2">
        <v>122126</v>
      </c>
      <c r="O10" s="2">
        <v>122803</v>
      </c>
      <c r="P10" s="2">
        <v>124177</v>
      </c>
      <c r="Q10" s="2">
        <v>125691</v>
      </c>
      <c r="R10" s="2">
        <v>127017</v>
      </c>
      <c r="S10" s="2">
        <v>128970</v>
      </c>
      <c r="T10" s="2">
        <v>133098</v>
      </c>
      <c r="U10" s="2">
        <v>136311</v>
      </c>
      <c r="V10" s="2">
        <v>140096</v>
      </c>
      <c r="W10" s="2">
        <v>143892</v>
      </c>
      <c r="X10" s="2">
        <v>146064.89602412001</v>
      </c>
      <c r="Y10" s="2">
        <v>147176.13630014201</v>
      </c>
      <c r="Z10" s="2">
        <v>147812.21865543499</v>
      </c>
      <c r="AA10" s="2">
        <v>148750.15708871701</v>
      </c>
      <c r="AB10" s="2">
        <v>149328.83759608999</v>
      </c>
      <c r="AC10" s="2">
        <v>149530.17089981801</v>
      </c>
      <c r="AD10" s="2">
        <v>149315.682769137</v>
      </c>
      <c r="AE10" s="2">
        <v>147780.61580593299</v>
      </c>
      <c r="AF10" s="2">
        <v>146377.804037022</v>
      </c>
      <c r="AG10" s="2">
        <v>144969.78505931699</v>
      </c>
      <c r="AH10" s="2">
        <v>144122.92244111901</v>
      </c>
      <c r="AI10" s="2">
        <v>143214.82328579199</v>
      </c>
      <c r="AJ10" s="2">
        <v>144583.37724974501</v>
      </c>
      <c r="AK10" s="2">
        <v>146524.492392721</v>
      </c>
      <c r="AL10" s="2">
        <v>148677.395876111</v>
      </c>
      <c r="AM10" s="2">
        <v>150369.71024823701</v>
      </c>
      <c r="AN10" s="2">
        <v>152369.483555946</v>
      </c>
      <c r="AO10" s="2">
        <v>153177.96654430599</v>
      </c>
      <c r="AP10" s="2">
        <v>153433.21747845801</v>
      </c>
      <c r="AQ10" s="2">
        <v>153659.317877733</v>
      </c>
      <c r="AR10" s="2">
        <v>154092.98456806599</v>
      </c>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row>
    <row r="11" spans="1:70">
      <c r="A11" t="s">
        <v>196</v>
      </c>
      <c r="B11" s="2" t="s">
        <v>878</v>
      </c>
      <c r="C11" s="2" t="s">
        <v>882</v>
      </c>
      <c r="D11" s="2">
        <v>125846</v>
      </c>
      <c r="E11" s="2">
        <v>126364</v>
      </c>
      <c r="F11" s="2">
        <v>126101</v>
      </c>
      <c r="G11" s="2">
        <v>126159</v>
      </c>
      <c r="H11" s="2">
        <v>126192</v>
      </c>
      <c r="I11" s="2">
        <v>126627</v>
      </c>
      <c r="J11" s="2">
        <v>127832</v>
      </c>
      <c r="K11" s="2">
        <v>129622</v>
      </c>
      <c r="L11" s="2">
        <v>130094</v>
      </c>
      <c r="M11" s="2">
        <v>129434</v>
      </c>
      <c r="N11" s="2">
        <v>128495</v>
      </c>
      <c r="O11" s="2">
        <v>130261</v>
      </c>
      <c r="P11" s="2">
        <v>132057</v>
      </c>
      <c r="Q11" s="2">
        <v>133211</v>
      </c>
      <c r="R11" s="2">
        <v>134573</v>
      </c>
      <c r="S11" s="2">
        <v>135754</v>
      </c>
      <c r="T11" s="2">
        <v>135949</v>
      </c>
      <c r="U11" s="2">
        <v>137265</v>
      </c>
      <c r="V11" s="2">
        <v>137791</v>
      </c>
      <c r="W11" s="2">
        <v>135550</v>
      </c>
      <c r="X11" s="2">
        <v>133473.49058656199</v>
      </c>
      <c r="Y11" s="2">
        <v>135531.58040491899</v>
      </c>
      <c r="Z11" s="2">
        <v>139066.672796228</v>
      </c>
      <c r="AA11" s="2">
        <v>142898.690503199</v>
      </c>
      <c r="AB11" s="2">
        <v>147721.611063219</v>
      </c>
      <c r="AC11" s="2">
        <v>151416.763395099</v>
      </c>
      <c r="AD11" s="2">
        <v>153694.697723294</v>
      </c>
      <c r="AE11" s="2">
        <v>155179.08941386401</v>
      </c>
      <c r="AF11" s="2">
        <v>156557.309025658</v>
      </c>
      <c r="AG11" s="2">
        <v>157206.902000495</v>
      </c>
      <c r="AH11" s="2">
        <v>157633.06530034501</v>
      </c>
      <c r="AI11" s="2">
        <v>157579.328576253</v>
      </c>
      <c r="AJ11" s="2">
        <v>156324.584354878</v>
      </c>
      <c r="AK11" s="2">
        <v>155212.27590069</v>
      </c>
      <c r="AL11" s="2">
        <v>154097.79478346999</v>
      </c>
      <c r="AM11" s="2">
        <v>153376.18320437899</v>
      </c>
      <c r="AN11" s="2">
        <v>152746.40096130301</v>
      </c>
      <c r="AO11" s="2">
        <v>154191.178620174</v>
      </c>
      <c r="AP11" s="2">
        <v>156170.57717539201</v>
      </c>
      <c r="AQ11" s="2">
        <v>158349.271017244</v>
      </c>
      <c r="AR11" s="2">
        <v>160085.01560691101</v>
      </c>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row>
    <row r="12" spans="1:70">
      <c r="A12" t="s">
        <v>196</v>
      </c>
      <c r="B12" s="2" t="s">
        <v>878</v>
      </c>
      <c r="C12" s="2" t="s">
        <v>883</v>
      </c>
      <c r="D12" s="2">
        <v>139291</v>
      </c>
      <c r="E12" s="2">
        <v>141552</v>
      </c>
      <c r="F12" s="2">
        <v>144513</v>
      </c>
      <c r="G12" s="2">
        <v>146367</v>
      </c>
      <c r="H12" s="2">
        <v>148943</v>
      </c>
      <c r="I12" s="2">
        <v>151637</v>
      </c>
      <c r="J12" s="2">
        <v>152904</v>
      </c>
      <c r="K12" s="2">
        <v>154882</v>
      </c>
      <c r="L12" s="2">
        <v>158117</v>
      </c>
      <c r="M12" s="2">
        <v>159139</v>
      </c>
      <c r="N12" s="2">
        <v>160210</v>
      </c>
      <c r="O12" s="2">
        <v>161135</v>
      </c>
      <c r="P12" s="2">
        <v>162908</v>
      </c>
      <c r="Q12" s="2">
        <v>165521</v>
      </c>
      <c r="R12" s="2">
        <v>168473</v>
      </c>
      <c r="S12" s="2">
        <v>172467</v>
      </c>
      <c r="T12" s="2">
        <v>177888</v>
      </c>
      <c r="U12" s="2">
        <v>181682</v>
      </c>
      <c r="V12" s="2">
        <v>181983</v>
      </c>
      <c r="W12" s="2">
        <v>174147</v>
      </c>
      <c r="X12" s="2">
        <v>164919.73092991501</v>
      </c>
      <c r="Y12" s="2">
        <v>156377.403988298</v>
      </c>
      <c r="Z12" s="2">
        <v>152922.87304444399</v>
      </c>
      <c r="AA12" s="2">
        <v>153163.868321724</v>
      </c>
      <c r="AB12" s="2">
        <v>156177.460265856</v>
      </c>
      <c r="AC12" s="2">
        <v>159968.25841090901</v>
      </c>
      <c r="AD12" s="2">
        <v>165955.09895437001</v>
      </c>
      <c r="AE12" s="2">
        <v>171825.518354309</v>
      </c>
      <c r="AF12" s="2">
        <v>176721.52790802301</v>
      </c>
      <c r="AG12" s="2">
        <v>181369.53605295101</v>
      </c>
      <c r="AH12" s="2">
        <v>184992.30627713699</v>
      </c>
      <c r="AI12" s="2">
        <v>187383.56320859701</v>
      </c>
      <c r="AJ12" s="2">
        <v>189113.61084084699</v>
      </c>
      <c r="AK12" s="2">
        <v>190671.022707898</v>
      </c>
      <c r="AL12" s="2">
        <v>191558.16418913301</v>
      </c>
      <c r="AM12" s="2">
        <v>192383.41751631099</v>
      </c>
      <c r="AN12" s="2">
        <v>192621.19262143501</v>
      </c>
      <c r="AO12" s="2">
        <v>191803.34184302099</v>
      </c>
      <c r="AP12" s="2">
        <v>191168.479758528</v>
      </c>
      <c r="AQ12" s="2">
        <v>190534.32745305501</v>
      </c>
      <c r="AR12" s="2">
        <v>190188.997010836</v>
      </c>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row>
    <row r="13" spans="1:70">
      <c r="A13" t="s">
        <v>196</v>
      </c>
      <c r="B13" s="2" t="s">
        <v>878</v>
      </c>
      <c r="C13" s="2" t="s">
        <v>884</v>
      </c>
      <c r="D13" s="2">
        <v>160367</v>
      </c>
      <c r="E13" s="2">
        <v>156988</v>
      </c>
      <c r="F13" s="2">
        <v>155268</v>
      </c>
      <c r="G13" s="2">
        <v>154255</v>
      </c>
      <c r="H13" s="2">
        <v>154931</v>
      </c>
      <c r="I13" s="2">
        <v>157925</v>
      </c>
      <c r="J13" s="2">
        <v>162160</v>
      </c>
      <c r="K13" s="2">
        <v>168491</v>
      </c>
      <c r="L13" s="2">
        <v>174680</v>
      </c>
      <c r="M13" s="2">
        <v>177989</v>
      </c>
      <c r="N13" s="2">
        <v>180196</v>
      </c>
      <c r="O13" s="2">
        <v>182231</v>
      </c>
      <c r="P13" s="2">
        <v>184661</v>
      </c>
      <c r="Q13" s="2">
        <v>188675</v>
      </c>
      <c r="R13" s="2">
        <v>194370</v>
      </c>
      <c r="S13" s="2">
        <v>199681</v>
      </c>
      <c r="T13" s="2">
        <v>207303</v>
      </c>
      <c r="U13" s="2">
        <v>211615</v>
      </c>
      <c r="V13" s="2">
        <v>214949</v>
      </c>
      <c r="W13" s="2">
        <v>213160</v>
      </c>
      <c r="X13" s="2">
        <v>204205.51800083401</v>
      </c>
      <c r="Y13" s="2">
        <v>195934.05296642301</v>
      </c>
      <c r="Z13" s="2">
        <v>189209.010249591</v>
      </c>
      <c r="AA13" s="2">
        <v>184734.89828149701</v>
      </c>
      <c r="AB13" s="2">
        <v>184813.441977693</v>
      </c>
      <c r="AC13" s="2">
        <v>186040.971228376</v>
      </c>
      <c r="AD13" s="2">
        <v>186817.419041382</v>
      </c>
      <c r="AE13" s="2">
        <v>189250.465690001</v>
      </c>
      <c r="AF13" s="2">
        <v>192331.742694719</v>
      </c>
      <c r="AG13" s="2">
        <v>195407.084543</v>
      </c>
      <c r="AH13" s="2">
        <v>199359.95631010699</v>
      </c>
      <c r="AI13" s="2">
        <v>204965.50354102001</v>
      </c>
      <c r="AJ13" s="2">
        <v>210461.67882255401</v>
      </c>
      <c r="AK13" s="2">
        <v>215143.47172338801</v>
      </c>
      <c r="AL13" s="2">
        <v>219511.496866286</v>
      </c>
      <c r="AM13" s="2">
        <v>222864.73739290301</v>
      </c>
      <c r="AN13" s="2">
        <v>225243.46057507399</v>
      </c>
      <c r="AO13" s="2">
        <v>227138.74072799401</v>
      </c>
      <c r="AP13" s="2">
        <v>228853.087528556</v>
      </c>
      <c r="AQ13" s="2">
        <v>230025.286656007</v>
      </c>
      <c r="AR13" s="2">
        <v>231281.147004989</v>
      </c>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row>
    <row r="14" spans="1:70">
      <c r="A14" t="s">
        <v>196</v>
      </c>
      <c r="B14" s="2" t="s">
        <v>878</v>
      </c>
      <c r="C14" s="2" t="s">
        <v>885</v>
      </c>
      <c r="D14" s="2">
        <v>159023</v>
      </c>
      <c r="E14" s="2">
        <v>163827</v>
      </c>
      <c r="F14" s="2">
        <v>166584</v>
      </c>
      <c r="G14" s="2">
        <v>167205</v>
      </c>
      <c r="H14" s="2">
        <v>167507</v>
      </c>
      <c r="I14" s="2">
        <v>164762</v>
      </c>
      <c r="J14" s="2">
        <v>162917</v>
      </c>
      <c r="K14" s="2">
        <v>162739</v>
      </c>
      <c r="L14" s="2">
        <v>164357</v>
      </c>
      <c r="M14" s="2">
        <v>166668</v>
      </c>
      <c r="N14" s="2">
        <v>171027</v>
      </c>
      <c r="O14" s="2">
        <v>175438</v>
      </c>
      <c r="P14" s="2">
        <v>181493</v>
      </c>
      <c r="Q14" s="2">
        <v>187650</v>
      </c>
      <c r="R14" s="2">
        <v>193563</v>
      </c>
      <c r="S14" s="2">
        <v>199197</v>
      </c>
      <c r="T14" s="2">
        <v>205131</v>
      </c>
      <c r="U14" s="2">
        <v>208974</v>
      </c>
      <c r="V14" s="2">
        <v>213600</v>
      </c>
      <c r="W14" s="2">
        <v>217171</v>
      </c>
      <c r="X14" s="2">
        <v>214400.65822844399</v>
      </c>
      <c r="Y14" s="2">
        <v>211142.24422324399</v>
      </c>
      <c r="Z14" s="2">
        <v>207681.274247478</v>
      </c>
      <c r="AA14" s="2">
        <v>205645.489499952</v>
      </c>
      <c r="AB14" s="2">
        <v>204773.743122919</v>
      </c>
      <c r="AC14" s="2">
        <v>203947.96205365501</v>
      </c>
      <c r="AD14" s="2">
        <v>203624.42822034299</v>
      </c>
      <c r="AE14" s="2">
        <v>203090.67593507899</v>
      </c>
      <c r="AF14" s="2">
        <v>202572.00528565401</v>
      </c>
      <c r="AG14" s="2">
        <v>203327.56951893101</v>
      </c>
      <c r="AH14" s="2">
        <v>204996.72002864699</v>
      </c>
      <c r="AI14" s="2">
        <v>206354.73028923199</v>
      </c>
      <c r="AJ14" s="2">
        <v>208934.29007522299</v>
      </c>
      <c r="AK14" s="2">
        <v>211981.46074787501</v>
      </c>
      <c r="AL14" s="2">
        <v>214955.060915785</v>
      </c>
      <c r="AM14" s="2">
        <v>218619.52514666499</v>
      </c>
      <c r="AN14" s="2">
        <v>223628.70471137299</v>
      </c>
      <c r="AO14" s="2">
        <v>228567.81794041401</v>
      </c>
      <c r="AP14" s="2">
        <v>232862.99473977499</v>
      </c>
      <c r="AQ14" s="2">
        <v>236890.86837584499</v>
      </c>
      <c r="AR14" s="2">
        <v>240019.60629215499</v>
      </c>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c r="A15" t="s">
        <v>196</v>
      </c>
      <c r="B15" s="2" t="s">
        <v>878</v>
      </c>
      <c r="C15" s="2" t="s">
        <v>886</v>
      </c>
      <c r="D15" s="2">
        <v>153174</v>
      </c>
      <c r="E15" s="2">
        <v>151670</v>
      </c>
      <c r="F15" s="2">
        <v>150112</v>
      </c>
      <c r="G15" s="2">
        <v>149641</v>
      </c>
      <c r="H15" s="2">
        <v>150782</v>
      </c>
      <c r="I15" s="2">
        <v>155225</v>
      </c>
      <c r="J15" s="2">
        <v>160479</v>
      </c>
      <c r="K15" s="2">
        <v>164651</v>
      </c>
      <c r="L15" s="2">
        <v>166994</v>
      </c>
      <c r="M15" s="2">
        <v>167563</v>
      </c>
      <c r="N15" s="2">
        <v>165662</v>
      </c>
      <c r="O15" s="2">
        <v>164127</v>
      </c>
      <c r="P15" s="2">
        <v>164077</v>
      </c>
      <c r="Q15" s="2">
        <v>165273</v>
      </c>
      <c r="R15" s="2">
        <v>168243</v>
      </c>
      <c r="S15" s="2">
        <v>172896</v>
      </c>
      <c r="T15" s="2">
        <v>179846</v>
      </c>
      <c r="U15" s="2">
        <v>187094</v>
      </c>
      <c r="V15" s="2">
        <v>194257</v>
      </c>
      <c r="W15" s="2">
        <v>200395</v>
      </c>
      <c r="X15" s="2">
        <v>202074.34881865999</v>
      </c>
      <c r="Y15" s="2">
        <v>201949.215983317</v>
      </c>
      <c r="Z15" s="2">
        <v>201469.145206933</v>
      </c>
      <c r="AA15" s="2">
        <v>202166.90325447699</v>
      </c>
      <c r="AB15" s="2">
        <v>204533.49346167801</v>
      </c>
      <c r="AC15" s="2">
        <v>205994.22170174701</v>
      </c>
      <c r="AD15" s="2">
        <v>207218.086586038</v>
      </c>
      <c r="AE15" s="2">
        <v>207418.95119904401</v>
      </c>
      <c r="AF15" s="2">
        <v>207664.508578543</v>
      </c>
      <c r="AG15" s="2">
        <v>207392.15400157101</v>
      </c>
      <c r="AH15" s="2">
        <v>207216.532214748</v>
      </c>
      <c r="AI15" s="2">
        <v>207464.51389800099</v>
      </c>
      <c r="AJ15" s="2">
        <v>207571.65511525501</v>
      </c>
      <c r="AK15" s="2">
        <v>207675.21656571099</v>
      </c>
      <c r="AL15" s="2">
        <v>208704.65106562499</v>
      </c>
      <c r="AM15" s="2">
        <v>210400.86701843099</v>
      </c>
      <c r="AN15" s="2">
        <v>211868.1958556</v>
      </c>
      <c r="AO15" s="2">
        <v>214336.17071762501</v>
      </c>
      <c r="AP15" s="2">
        <v>217188.21297260901</v>
      </c>
      <c r="AQ15" s="2">
        <v>219984.156959043</v>
      </c>
      <c r="AR15" s="2">
        <v>223418.006807925</v>
      </c>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c r="A16" t="s">
        <v>196</v>
      </c>
      <c r="B16" s="2" t="s">
        <v>878</v>
      </c>
      <c r="C16" s="2" t="s">
        <v>887</v>
      </c>
      <c r="D16" s="2">
        <v>145688</v>
      </c>
      <c r="E16" s="2">
        <v>148600</v>
      </c>
      <c r="F16" s="2">
        <v>150151</v>
      </c>
      <c r="G16" s="2">
        <v>151410</v>
      </c>
      <c r="H16" s="2">
        <v>151608</v>
      </c>
      <c r="I16" s="2">
        <v>150170</v>
      </c>
      <c r="J16" s="2">
        <v>148722</v>
      </c>
      <c r="K16" s="2">
        <v>148208</v>
      </c>
      <c r="L16" s="2">
        <v>149039</v>
      </c>
      <c r="M16" s="2">
        <v>151226</v>
      </c>
      <c r="N16" s="2">
        <v>156444</v>
      </c>
      <c r="O16" s="2">
        <v>161810</v>
      </c>
      <c r="P16" s="2">
        <v>165254</v>
      </c>
      <c r="Q16" s="2">
        <v>167085</v>
      </c>
      <c r="R16" s="2">
        <v>167419</v>
      </c>
      <c r="S16" s="2">
        <v>165100</v>
      </c>
      <c r="T16" s="2">
        <v>163965</v>
      </c>
      <c r="U16" s="2">
        <v>163464</v>
      </c>
      <c r="V16" s="2">
        <v>164549</v>
      </c>
      <c r="W16" s="2">
        <v>167714</v>
      </c>
      <c r="X16" s="2">
        <v>170651.79736322199</v>
      </c>
      <c r="Y16" s="2">
        <v>174594.523018862</v>
      </c>
      <c r="Z16" s="2">
        <v>179967.869717016</v>
      </c>
      <c r="AA16" s="2">
        <v>184951.47332861499</v>
      </c>
      <c r="AB16" s="2">
        <v>189529.783679649</v>
      </c>
      <c r="AC16" s="2">
        <v>193056.306930911</v>
      </c>
      <c r="AD16" s="2">
        <v>195204.455958509</v>
      </c>
      <c r="AE16" s="2">
        <v>196534.61027419299</v>
      </c>
      <c r="AF16" s="2">
        <v>198272.313054939</v>
      </c>
      <c r="AG16" s="2">
        <v>200613.35994978299</v>
      </c>
      <c r="AH16" s="2">
        <v>202211.63705118001</v>
      </c>
      <c r="AI16" s="2">
        <v>203617.686525144</v>
      </c>
      <c r="AJ16" s="2">
        <v>204145.68376336101</v>
      </c>
      <c r="AK16" s="2">
        <v>204691.320462687</v>
      </c>
      <c r="AL16" s="2">
        <v>204729.462617527</v>
      </c>
      <c r="AM16" s="2">
        <v>204800.50840033099</v>
      </c>
      <c r="AN16" s="2">
        <v>205244.73407117199</v>
      </c>
      <c r="AO16" s="2">
        <v>205577.90480238199</v>
      </c>
      <c r="AP16" s="2">
        <v>205898.79328724</v>
      </c>
      <c r="AQ16" s="2">
        <v>206999.87296834899</v>
      </c>
      <c r="AR16" s="2">
        <v>208681.25718386099</v>
      </c>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c r="A17" t="s">
        <v>196</v>
      </c>
      <c r="B17" s="2" t="s">
        <v>878</v>
      </c>
      <c r="C17" s="2" t="s">
        <v>888</v>
      </c>
      <c r="D17" s="2">
        <v>132364</v>
      </c>
      <c r="E17" s="2">
        <v>133450</v>
      </c>
      <c r="F17" s="2">
        <v>135560</v>
      </c>
      <c r="G17" s="2">
        <v>137308</v>
      </c>
      <c r="H17" s="2">
        <v>139290</v>
      </c>
      <c r="I17" s="2">
        <v>141686</v>
      </c>
      <c r="J17" s="2">
        <v>144625</v>
      </c>
      <c r="K17" s="2">
        <v>147236</v>
      </c>
      <c r="L17" s="2">
        <v>149623</v>
      </c>
      <c r="M17" s="2">
        <v>150382</v>
      </c>
      <c r="N17" s="2">
        <v>148664</v>
      </c>
      <c r="O17" s="2">
        <v>147521</v>
      </c>
      <c r="P17" s="2">
        <v>147358</v>
      </c>
      <c r="Q17" s="2">
        <v>148454</v>
      </c>
      <c r="R17" s="2">
        <v>150963</v>
      </c>
      <c r="S17" s="2">
        <v>156279</v>
      </c>
      <c r="T17" s="2">
        <v>161610</v>
      </c>
      <c r="U17" s="2">
        <v>163809</v>
      </c>
      <c r="V17" s="2">
        <v>165058</v>
      </c>
      <c r="W17" s="2">
        <v>165260</v>
      </c>
      <c r="X17" s="2">
        <v>161630.29085810101</v>
      </c>
      <c r="Y17" s="2">
        <v>158809.568978656</v>
      </c>
      <c r="Z17" s="2">
        <v>157590.391420267</v>
      </c>
      <c r="AA17" s="2">
        <v>157906.788885282</v>
      </c>
      <c r="AB17" s="2">
        <v>160386.46667547501</v>
      </c>
      <c r="AC17" s="2">
        <v>164248.21169103301</v>
      </c>
      <c r="AD17" s="2">
        <v>169068.92057114499</v>
      </c>
      <c r="AE17" s="2">
        <v>174875.09336709901</v>
      </c>
      <c r="AF17" s="2">
        <v>180033.024963512</v>
      </c>
      <c r="AG17" s="2">
        <v>184385.317355406</v>
      </c>
      <c r="AH17" s="2">
        <v>187804.185209235</v>
      </c>
      <c r="AI17" s="2">
        <v>189989.10252816501</v>
      </c>
      <c r="AJ17" s="2">
        <v>191434.20074739199</v>
      </c>
      <c r="AK17" s="2">
        <v>193246.37792627001</v>
      </c>
      <c r="AL17" s="2">
        <v>195581.99472456001</v>
      </c>
      <c r="AM17" s="2">
        <v>197216.16183947201</v>
      </c>
      <c r="AN17" s="2">
        <v>198670.88080003299</v>
      </c>
      <c r="AO17" s="2">
        <v>199328.25115744499</v>
      </c>
      <c r="AP17" s="2">
        <v>199982.983702278</v>
      </c>
      <c r="AQ17" s="2">
        <v>200166.87489918599</v>
      </c>
      <c r="AR17" s="2">
        <v>200374.97578599001</v>
      </c>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1:70">
      <c r="A18" t="s">
        <v>196</v>
      </c>
      <c r="B18" s="2" t="s">
        <v>878</v>
      </c>
      <c r="C18" s="2" t="s">
        <v>889</v>
      </c>
      <c r="D18" s="2">
        <v>125110</v>
      </c>
      <c r="E18" s="2">
        <v>124154</v>
      </c>
      <c r="F18" s="2">
        <v>123896</v>
      </c>
      <c r="G18" s="2">
        <v>124268</v>
      </c>
      <c r="H18" s="2">
        <v>125258</v>
      </c>
      <c r="I18" s="2">
        <v>126730</v>
      </c>
      <c r="J18" s="2">
        <v>129093</v>
      </c>
      <c r="K18" s="2">
        <v>131875</v>
      </c>
      <c r="L18" s="2">
        <v>134455</v>
      </c>
      <c r="M18" s="2">
        <v>137157</v>
      </c>
      <c r="N18" s="2">
        <v>139869</v>
      </c>
      <c r="O18" s="2">
        <v>141957</v>
      </c>
      <c r="P18" s="2">
        <v>144200</v>
      </c>
      <c r="Q18" s="2">
        <v>146599</v>
      </c>
      <c r="R18" s="2">
        <v>147304</v>
      </c>
      <c r="S18" s="2">
        <v>146630</v>
      </c>
      <c r="T18" s="2">
        <v>145875</v>
      </c>
      <c r="U18" s="2">
        <v>145785</v>
      </c>
      <c r="V18" s="2">
        <v>146376</v>
      </c>
      <c r="W18" s="2">
        <v>149221</v>
      </c>
      <c r="X18" s="2">
        <v>153548.505411708</v>
      </c>
      <c r="Y18" s="2">
        <v>157577.85567241901</v>
      </c>
      <c r="Z18" s="2">
        <v>159289.31788741899</v>
      </c>
      <c r="AA18" s="2">
        <v>160126.56395661301</v>
      </c>
      <c r="AB18" s="2">
        <v>159911.450793567</v>
      </c>
      <c r="AC18" s="2">
        <v>157364.18470689701</v>
      </c>
      <c r="AD18" s="2">
        <v>155556.79254367101</v>
      </c>
      <c r="AE18" s="2">
        <v>155044.03179561099</v>
      </c>
      <c r="AF18" s="2">
        <v>155727.64430237599</v>
      </c>
      <c r="AG18" s="2">
        <v>158103.20144222901</v>
      </c>
      <c r="AH18" s="2">
        <v>161798.505346258</v>
      </c>
      <c r="AI18" s="2">
        <v>166406.038751382</v>
      </c>
      <c r="AJ18" s="2">
        <v>171925.63568953701</v>
      </c>
      <c r="AK18" s="2">
        <v>176892.88046283499</v>
      </c>
      <c r="AL18" s="2">
        <v>181127.270583673</v>
      </c>
      <c r="AM18" s="2">
        <v>184468.19284412</v>
      </c>
      <c r="AN18" s="2">
        <v>186668.61853121899</v>
      </c>
      <c r="AO18" s="2">
        <v>188171.52229782901</v>
      </c>
      <c r="AP18" s="2">
        <v>190003.540224695</v>
      </c>
      <c r="AQ18" s="2">
        <v>192321.54438120101</v>
      </c>
      <c r="AR18" s="2">
        <v>193985.45736996201</v>
      </c>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row>
    <row r="19" spans="1:70">
      <c r="A19" t="s">
        <v>196</v>
      </c>
      <c r="B19" s="2" t="s">
        <v>878</v>
      </c>
      <c r="C19" s="2" t="s">
        <v>890</v>
      </c>
      <c r="D19" s="2">
        <v>92598</v>
      </c>
      <c r="E19" s="2">
        <v>99412</v>
      </c>
      <c r="F19" s="2">
        <v>105122</v>
      </c>
      <c r="G19" s="2">
        <v>108536</v>
      </c>
      <c r="H19" s="2">
        <v>111936</v>
      </c>
      <c r="I19" s="2">
        <v>114265</v>
      </c>
      <c r="J19" s="2">
        <v>114445</v>
      </c>
      <c r="K19" s="2">
        <v>115740</v>
      </c>
      <c r="L19" s="2">
        <v>117633</v>
      </c>
      <c r="M19" s="2">
        <v>119972</v>
      </c>
      <c r="N19" s="2">
        <v>122463</v>
      </c>
      <c r="O19" s="2">
        <v>125104</v>
      </c>
      <c r="P19" s="2">
        <v>128020</v>
      </c>
      <c r="Q19" s="2">
        <v>130251</v>
      </c>
      <c r="R19" s="2">
        <v>132919</v>
      </c>
      <c r="S19" s="2">
        <v>135725</v>
      </c>
      <c r="T19" s="2">
        <v>138529</v>
      </c>
      <c r="U19" s="2">
        <v>140086</v>
      </c>
      <c r="V19" s="2">
        <v>142993</v>
      </c>
      <c r="W19" s="2">
        <v>144798</v>
      </c>
      <c r="X19" s="2">
        <v>143674.34762866201</v>
      </c>
      <c r="Y19" s="2">
        <v>142246.435889321</v>
      </c>
      <c r="Z19" s="2">
        <v>142019.76053737299</v>
      </c>
      <c r="AA19" s="2">
        <v>142592.82942962801</v>
      </c>
      <c r="AB19" s="2">
        <v>145119.05634821599</v>
      </c>
      <c r="AC19" s="2">
        <v>150070.95462463301</v>
      </c>
      <c r="AD19" s="2">
        <v>154641.749922213</v>
      </c>
      <c r="AE19" s="2">
        <v>156852.91826745</v>
      </c>
      <c r="AF19" s="2">
        <v>157982.712885582</v>
      </c>
      <c r="AG19" s="2">
        <v>157853.46711809401</v>
      </c>
      <c r="AH19" s="2">
        <v>155576.19071588101</v>
      </c>
      <c r="AI19" s="2">
        <v>153980.311604713</v>
      </c>
      <c r="AJ19" s="2">
        <v>153609.21051251201</v>
      </c>
      <c r="AK19" s="2">
        <v>154368.518128878</v>
      </c>
      <c r="AL19" s="2">
        <v>156695.942763417</v>
      </c>
      <c r="AM19" s="2">
        <v>160261.68509151399</v>
      </c>
      <c r="AN19" s="2">
        <v>164689.44268181099</v>
      </c>
      <c r="AO19" s="2">
        <v>169966.80612268901</v>
      </c>
      <c r="AP19" s="2">
        <v>174740.60018399899</v>
      </c>
      <c r="AQ19" s="2">
        <v>178839.94696821299</v>
      </c>
      <c r="AR19" s="2">
        <v>182105.193623311</v>
      </c>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row>
    <row r="20" spans="1:70">
      <c r="A20" t="s">
        <v>196</v>
      </c>
      <c r="B20" s="2" t="s">
        <v>878</v>
      </c>
      <c r="C20" s="2" t="s">
        <v>891</v>
      </c>
      <c r="D20" s="2">
        <v>73065</v>
      </c>
      <c r="E20" s="2">
        <v>74213</v>
      </c>
      <c r="F20" s="2">
        <v>75463</v>
      </c>
      <c r="G20" s="2">
        <v>78302</v>
      </c>
      <c r="H20" s="2">
        <v>81642</v>
      </c>
      <c r="I20" s="2">
        <v>85289</v>
      </c>
      <c r="J20" s="2">
        <v>92339</v>
      </c>
      <c r="K20" s="2">
        <v>98162</v>
      </c>
      <c r="L20" s="2">
        <v>101615</v>
      </c>
      <c r="M20" s="2">
        <v>105002</v>
      </c>
      <c r="N20" s="2">
        <v>107356</v>
      </c>
      <c r="O20" s="2">
        <v>107746</v>
      </c>
      <c r="P20" s="2">
        <v>109498</v>
      </c>
      <c r="Q20" s="2">
        <v>111888</v>
      </c>
      <c r="R20" s="2">
        <v>114245</v>
      </c>
      <c r="S20" s="2">
        <v>116827</v>
      </c>
      <c r="T20" s="2">
        <v>120182</v>
      </c>
      <c r="U20" s="2">
        <v>122923</v>
      </c>
      <c r="V20" s="2">
        <v>125119</v>
      </c>
      <c r="W20" s="2">
        <v>129921</v>
      </c>
      <c r="X20" s="2">
        <v>132115.84785725101</v>
      </c>
      <c r="Y20" s="2">
        <v>134013.33234559899</v>
      </c>
      <c r="Z20" s="2">
        <v>135825.77322436299</v>
      </c>
      <c r="AA20" s="2">
        <v>138506.208405524</v>
      </c>
      <c r="AB20" s="2">
        <v>139006.315545116</v>
      </c>
      <c r="AC20" s="2">
        <v>138773.11070251701</v>
      </c>
      <c r="AD20" s="2">
        <v>138228.35487750499</v>
      </c>
      <c r="AE20" s="2">
        <v>138597.96608271101</v>
      </c>
      <c r="AF20" s="2">
        <v>139525.524328923</v>
      </c>
      <c r="AG20" s="2">
        <v>141978.746326767</v>
      </c>
      <c r="AH20" s="2">
        <v>146695.95968254699</v>
      </c>
      <c r="AI20" s="2">
        <v>151048.78135573</v>
      </c>
      <c r="AJ20" s="2">
        <v>153234.11956394301</v>
      </c>
      <c r="AK20" s="2">
        <v>154390.19806001999</v>
      </c>
      <c r="AL20" s="2">
        <v>154366.30410772801</v>
      </c>
      <c r="AM20" s="2">
        <v>152345.074497036</v>
      </c>
      <c r="AN20" s="2">
        <v>150944.71490465701</v>
      </c>
      <c r="AO20" s="2">
        <v>150689.72689667801</v>
      </c>
      <c r="AP20" s="2">
        <v>151489.61988671901</v>
      </c>
      <c r="AQ20" s="2">
        <v>153745.695383591</v>
      </c>
      <c r="AR20" s="2">
        <v>157164.82944560799</v>
      </c>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row>
    <row r="21" spans="1:70">
      <c r="A21" t="s">
        <v>196</v>
      </c>
      <c r="B21" s="2" t="s">
        <v>878</v>
      </c>
      <c r="C21" s="2" t="s">
        <v>892</v>
      </c>
      <c r="D21" s="2">
        <v>61199</v>
      </c>
      <c r="E21" s="2">
        <v>61939</v>
      </c>
      <c r="F21" s="2">
        <v>62893</v>
      </c>
      <c r="G21" s="2">
        <v>64110</v>
      </c>
      <c r="H21" s="2">
        <v>65458</v>
      </c>
      <c r="I21" s="2">
        <v>66491</v>
      </c>
      <c r="J21" s="2">
        <v>68450</v>
      </c>
      <c r="K21" s="2">
        <v>70550</v>
      </c>
      <c r="L21" s="2">
        <v>73980</v>
      </c>
      <c r="M21" s="2">
        <v>77377</v>
      </c>
      <c r="N21" s="2">
        <v>81080</v>
      </c>
      <c r="O21" s="2">
        <v>86961</v>
      </c>
      <c r="P21" s="2">
        <v>91907</v>
      </c>
      <c r="Q21" s="2">
        <v>95201</v>
      </c>
      <c r="R21" s="2">
        <v>98418</v>
      </c>
      <c r="S21" s="2">
        <v>101130</v>
      </c>
      <c r="T21" s="2">
        <v>101739</v>
      </c>
      <c r="U21" s="2">
        <v>103167</v>
      </c>
      <c r="V21" s="2">
        <v>105869</v>
      </c>
      <c r="W21" s="2">
        <v>109612</v>
      </c>
      <c r="X21" s="2">
        <v>112181.992362117</v>
      </c>
      <c r="Y21" s="2">
        <v>115304.245946578</v>
      </c>
      <c r="Z21" s="2">
        <v>118541.02870061999</v>
      </c>
      <c r="AA21" s="2">
        <v>120579.612723478</v>
      </c>
      <c r="AB21" s="2">
        <v>123421.91011098299</v>
      </c>
      <c r="AC21" s="2">
        <v>126128.318082572</v>
      </c>
      <c r="AD21" s="2">
        <v>128558.468700956</v>
      </c>
      <c r="AE21" s="2">
        <v>130750.90934965</v>
      </c>
      <c r="AF21" s="2">
        <v>133519.46684829399</v>
      </c>
      <c r="AG21" s="2">
        <v>134072.395757627</v>
      </c>
      <c r="AH21" s="2">
        <v>133966.98970391601</v>
      </c>
      <c r="AI21" s="2">
        <v>133586.605948615</v>
      </c>
      <c r="AJ21" s="2">
        <v>134034.766984052</v>
      </c>
      <c r="AK21" s="2">
        <v>135027.55793961801</v>
      </c>
      <c r="AL21" s="2">
        <v>137414.617866627</v>
      </c>
      <c r="AM21" s="2">
        <v>141875.04162618</v>
      </c>
      <c r="AN21" s="2">
        <v>145999.95948394001</v>
      </c>
      <c r="AO21" s="2">
        <v>148137.75488040899</v>
      </c>
      <c r="AP21" s="2">
        <v>149301.98127582</v>
      </c>
      <c r="AQ21" s="2">
        <v>149378.24061887499</v>
      </c>
      <c r="AR21" s="2">
        <v>147599.21668843299</v>
      </c>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row>
    <row r="22" spans="1:70">
      <c r="A22" t="s">
        <v>196</v>
      </c>
      <c r="B22" s="2" t="s">
        <v>878</v>
      </c>
      <c r="C22" s="2" t="s">
        <v>893</v>
      </c>
      <c r="D22" s="2">
        <v>59907</v>
      </c>
      <c r="E22" s="2">
        <v>58958</v>
      </c>
      <c r="F22" s="2">
        <v>57737</v>
      </c>
      <c r="G22" s="2">
        <v>56371</v>
      </c>
      <c r="H22" s="2">
        <v>55601</v>
      </c>
      <c r="I22" s="2">
        <v>55424</v>
      </c>
      <c r="J22" s="2">
        <v>56732</v>
      </c>
      <c r="K22" s="2">
        <v>57879</v>
      </c>
      <c r="L22" s="2">
        <v>59510</v>
      </c>
      <c r="M22" s="2">
        <v>61069</v>
      </c>
      <c r="N22" s="2">
        <v>62560</v>
      </c>
      <c r="O22" s="2">
        <v>64104</v>
      </c>
      <c r="P22" s="2">
        <v>65913</v>
      </c>
      <c r="Q22" s="2">
        <v>68690</v>
      </c>
      <c r="R22" s="2">
        <v>71491</v>
      </c>
      <c r="S22" s="2">
        <v>74641</v>
      </c>
      <c r="T22" s="2">
        <v>80320</v>
      </c>
      <c r="U22" s="2">
        <v>85468</v>
      </c>
      <c r="V22" s="2">
        <v>88886</v>
      </c>
      <c r="W22" s="2">
        <v>93162</v>
      </c>
      <c r="X22" s="2">
        <v>96301.760436606593</v>
      </c>
      <c r="Y22" s="2">
        <v>96891.568425113903</v>
      </c>
      <c r="Z22" s="2">
        <v>98513.010169348403</v>
      </c>
      <c r="AA22" s="2">
        <v>100897.582276883</v>
      </c>
      <c r="AB22" s="2">
        <v>103467.627143702</v>
      </c>
      <c r="AC22" s="2">
        <v>106276.14849999599</v>
      </c>
      <c r="AD22" s="2">
        <v>109610.060362181</v>
      </c>
      <c r="AE22" s="2">
        <v>112967.737657593</v>
      </c>
      <c r="AF22" s="2">
        <v>115157.248281523</v>
      </c>
      <c r="AG22" s="2">
        <v>117914.126672118</v>
      </c>
      <c r="AH22" s="2">
        <v>120569.058725745</v>
      </c>
      <c r="AI22" s="2">
        <v>122965.815373376</v>
      </c>
      <c r="AJ22" s="2">
        <v>125134.303564031</v>
      </c>
      <c r="AK22" s="2">
        <v>127804.72526386401</v>
      </c>
      <c r="AL22" s="2">
        <v>128430.618982411</v>
      </c>
      <c r="AM22" s="2">
        <v>128430.59887196901</v>
      </c>
      <c r="AN22" s="2">
        <v>128181.76964932799</v>
      </c>
      <c r="AO22" s="2">
        <v>128681.077098696</v>
      </c>
      <c r="AP22" s="2">
        <v>129712.994461012</v>
      </c>
      <c r="AQ22" s="2">
        <v>132048.569496621</v>
      </c>
      <c r="AR22" s="2">
        <v>136310.63224573201</v>
      </c>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row>
    <row r="23" spans="1:70">
      <c r="A23" t="s">
        <v>196</v>
      </c>
      <c r="B23" s="2" t="s">
        <v>878</v>
      </c>
      <c r="C23" s="2" t="s">
        <v>894</v>
      </c>
      <c r="D23" s="2">
        <v>53968</v>
      </c>
      <c r="E23" s="2">
        <v>53504</v>
      </c>
      <c r="F23" s="2">
        <v>53391</v>
      </c>
      <c r="G23" s="2">
        <v>52972</v>
      </c>
      <c r="H23" s="2">
        <v>52398</v>
      </c>
      <c r="I23" s="2">
        <v>51943</v>
      </c>
      <c r="J23" s="2">
        <v>51645</v>
      </c>
      <c r="K23" s="2">
        <v>51444</v>
      </c>
      <c r="L23" s="2">
        <v>50887</v>
      </c>
      <c r="M23" s="2">
        <v>50590</v>
      </c>
      <c r="N23" s="2">
        <v>50985</v>
      </c>
      <c r="O23" s="2">
        <v>51573</v>
      </c>
      <c r="P23" s="2">
        <v>52529</v>
      </c>
      <c r="Q23" s="2">
        <v>53962</v>
      </c>
      <c r="R23" s="2">
        <v>55545</v>
      </c>
      <c r="S23" s="2">
        <v>57002</v>
      </c>
      <c r="T23" s="2">
        <v>58705</v>
      </c>
      <c r="U23" s="2">
        <v>60274</v>
      </c>
      <c r="V23" s="2">
        <v>63047</v>
      </c>
      <c r="W23" s="2">
        <v>66208</v>
      </c>
      <c r="X23" s="2">
        <v>69807.016060269205</v>
      </c>
      <c r="Y23" s="2">
        <v>75151.301623525796</v>
      </c>
      <c r="Z23" s="2">
        <v>80207.958559368999</v>
      </c>
      <c r="AA23" s="2">
        <v>83686.339369496607</v>
      </c>
      <c r="AB23" s="2">
        <v>87097.518120017296</v>
      </c>
      <c r="AC23" s="2">
        <v>90171.113176709594</v>
      </c>
      <c r="AD23" s="2">
        <v>91032.917644632296</v>
      </c>
      <c r="AE23" s="2">
        <v>92824.637253170702</v>
      </c>
      <c r="AF23" s="2">
        <v>95259.378975685802</v>
      </c>
      <c r="AG23" s="2">
        <v>97775.998839482694</v>
      </c>
      <c r="AH23" s="2">
        <v>100528.318365753</v>
      </c>
      <c r="AI23" s="2">
        <v>103751.38844803</v>
      </c>
      <c r="AJ23" s="2">
        <v>107008.77083668001</v>
      </c>
      <c r="AK23" s="2">
        <v>109223.520793687</v>
      </c>
      <c r="AL23" s="2">
        <v>111948.294515692</v>
      </c>
      <c r="AM23" s="2">
        <v>114585.110243392</v>
      </c>
      <c r="AN23" s="2">
        <v>116975.56750408201</v>
      </c>
      <c r="AO23" s="2">
        <v>119147.795601572</v>
      </c>
      <c r="AP23" s="2">
        <v>121748.568624682</v>
      </c>
      <c r="AQ23" s="2">
        <v>122454.796792992</v>
      </c>
      <c r="AR23" s="2">
        <v>122574.74611982499</v>
      </c>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row>
    <row r="24" spans="1:70">
      <c r="A24" t="s">
        <v>196</v>
      </c>
      <c r="B24" s="2" t="s">
        <v>878</v>
      </c>
      <c r="C24" s="2" t="s">
        <v>895</v>
      </c>
      <c r="D24" s="2">
        <v>37771</v>
      </c>
      <c r="E24" s="2">
        <v>39412</v>
      </c>
      <c r="F24" s="2">
        <v>40917</v>
      </c>
      <c r="G24" s="2">
        <v>42216</v>
      </c>
      <c r="H24" s="2">
        <v>43094</v>
      </c>
      <c r="I24" s="2">
        <v>43050</v>
      </c>
      <c r="J24" s="2">
        <v>43270</v>
      </c>
      <c r="K24" s="2">
        <v>43677</v>
      </c>
      <c r="L24" s="2">
        <v>43800</v>
      </c>
      <c r="M24" s="2">
        <v>44032</v>
      </c>
      <c r="N24" s="2">
        <v>44135</v>
      </c>
      <c r="O24" s="2">
        <v>43557</v>
      </c>
      <c r="P24" s="2">
        <v>43363</v>
      </c>
      <c r="Q24" s="2">
        <v>42922</v>
      </c>
      <c r="R24" s="2">
        <v>42552</v>
      </c>
      <c r="S24" s="2">
        <v>42806</v>
      </c>
      <c r="T24" s="2">
        <v>43989</v>
      </c>
      <c r="U24" s="2">
        <v>45581</v>
      </c>
      <c r="V24" s="2">
        <v>47315</v>
      </c>
      <c r="W24" s="2">
        <v>49305</v>
      </c>
      <c r="X24" s="2">
        <v>50993.368306356497</v>
      </c>
      <c r="Y24" s="2">
        <v>52505.098472539699</v>
      </c>
      <c r="Z24" s="2">
        <v>54101.523769147898</v>
      </c>
      <c r="AA24" s="2">
        <v>56748.890684188998</v>
      </c>
      <c r="AB24" s="2">
        <v>59677.1470094447</v>
      </c>
      <c r="AC24" s="2">
        <v>63044.8125375909</v>
      </c>
      <c r="AD24" s="2">
        <v>68097.648486388396</v>
      </c>
      <c r="AE24" s="2">
        <v>72818.894848298994</v>
      </c>
      <c r="AF24" s="2">
        <v>76122.907804768402</v>
      </c>
      <c r="AG24" s="2">
        <v>79337.028768479606</v>
      </c>
      <c r="AH24" s="2">
        <v>82276.126012819295</v>
      </c>
      <c r="AI24" s="2">
        <v>83256.319596042493</v>
      </c>
      <c r="AJ24" s="2">
        <v>85102.333989455801</v>
      </c>
      <c r="AK24" s="2">
        <v>87515.744076064206</v>
      </c>
      <c r="AL24" s="2">
        <v>89997.536510529593</v>
      </c>
      <c r="AM24" s="2">
        <v>92705.004322125402</v>
      </c>
      <c r="AN24" s="2">
        <v>95809.464504137693</v>
      </c>
      <c r="AO24" s="2">
        <v>98971.120454101794</v>
      </c>
      <c r="AP24" s="2">
        <v>101204.366014828</v>
      </c>
      <c r="AQ24" s="2">
        <v>103911.15537399201</v>
      </c>
      <c r="AR24" s="2">
        <v>106566.80803074699</v>
      </c>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row>
    <row r="25" spans="1:70">
      <c r="A25" t="s">
        <v>196</v>
      </c>
      <c r="B25" s="2" t="s">
        <v>878</v>
      </c>
      <c r="C25" s="2" t="s">
        <v>896</v>
      </c>
      <c r="D25" s="2">
        <v>34997</v>
      </c>
      <c r="E25" s="2">
        <v>36105</v>
      </c>
      <c r="F25" s="2">
        <v>36812</v>
      </c>
      <c r="G25" s="2">
        <v>37338</v>
      </c>
      <c r="H25" s="2">
        <v>38517</v>
      </c>
      <c r="I25" s="2">
        <v>39990</v>
      </c>
      <c r="J25" s="2">
        <v>41924</v>
      </c>
      <c r="K25" s="2">
        <v>43587</v>
      </c>
      <c r="L25" s="2">
        <v>45165</v>
      </c>
      <c r="M25" s="2">
        <v>47133</v>
      </c>
      <c r="N25" s="2">
        <v>48503</v>
      </c>
      <c r="O25" s="2">
        <v>49854</v>
      </c>
      <c r="P25" s="2">
        <v>51025</v>
      </c>
      <c r="Q25" s="2">
        <v>52277</v>
      </c>
      <c r="R25" s="2">
        <v>53136</v>
      </c>
      <c r="S25" s="2">
        <v>54173</v>
      </c>
      <c r="T25" s="2">
        <v>55072</v>
      </c>
      <c r="U25" s="2">
        <v>55835</v>
      </c>
      <c r="V25" s="2">
        <v>56913</v>
      </c>
      <c r="W25" s="2">
        <v>58007</v>
      </c>
      <c r="X25" s="2">
        <v>59664.781286527003</v>
      </c>
      <c r="Y25" s="2">
        <v>61589.150988015797</v>
      </c>
      <c r="Z25" s="2">
        <v>63467.069798458899</v>
      </c>
      <c r="AA25" s="2">
        <v>65512.935618310497</v>
      </c>
      <c r="AB25" s="2">
        <v>67732.127872305995</v>
      </c>
      <c r="AC25" s="2">
        <v>70229.185328830907</v>
      </c>
      <c r="AD25" s="2">
        <v>72809.019721424804</v>
      </c>
      <c r="AE25" s="2">
        <v>75401.7932738214</v>
      </c>
      <c r="AF25" s="2">
        <v>78990.4118200222</v>
      </c>
      <c r="AG25" s="2">
        <v>82899.269243415401</v>
      </c>
      <c r="AH25" s="2">
        <v>87362.123612004201</v>
      </c>
      <c r="AI25" s="2">
        <v>93311.264429542396</v>
      </c>
      <c r="AJ25" s="2">
        <v>98853.317683101501</v>
      </c>
      <c r="AK25" s="2">
        <v>103926.829151646</v>
      </c>
      <c r="AL25" s="2">
        <v>109094.950758147</v>
      </c>
      <c r="AM25" s="2">
        <v>114381.55419433799</v>
      </c>
      <c r="AN25" s="2">
        <v>119189.329500754</v>
      </c>
      <c r="AO25" s="2">
        <v>124314.383004202</v>
      </c>
      <c r="AP25" s="2">
        <v>129453.898811637</v>
      </c>
      <c r="AQ25" s="2">
        <v>134682.54591310301</v>
      </c>
      <c r="AR25" s="2">
        <v>140171.405388838</v>
      </c>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row>
    <row r="26" spans="1:70">
      <c r="A26" t="s">
        <v>196</v>
      </c>
      <c r="B26" s="2" t="s">
        <v>897</v>
      </c>
      <c r="C26" s="2" t="s">
        <v>879</v>
      </c>
      <c r="D26" s="2">
        <v>130220</v>
      </c>
      <c r="E26" s="2">
        <v>129523</v>
      </c>
      <c r="F26" s="2">
        <v>129921</v>
      </c>
      <c r="G26" s="2">
        <v>130336</v>
      </c>
      <c r="H26" s="2">
        <v>131186</v>
      </c>
      <c r="I26" s="2">
        <v>132885</v>
      </c>
      <c r="J26" s="2">
        <v>137114</v>
      </c>
      <c r="K26" s="2">
        <v>140993</v>
      </c>
      <c r="L26" s="2">
        <v>144772</v>
      </c>
      <c r="M26" s="2">
        <v>147469</v>
      </c>
      <c r="N26" s="2">
        <v>147944</v>
      </c>
      <c r="O26" s="2">
        <v>151601</v>
      </c>
      <c r="P26" s="2">
        <v>154581</v>
      </c>
      <c r="Q26" s="2">
        <v>156776</v>
      </c>
      <c r="R26" s="2">
        <v>158441</v>
      </c>
      <c r="S26" s="2">
        <v>160658</v>
      </c>
      <c r="T26" s="2">
        <v>162314</v>
      </c>
      <c r="U26" s="2">
        <v>161955</v>
      </c>
      <c r="V26" s="2">
        <v>162285</v>
      </c>
      <c r="W26" s="2">
        <v>161025</v>
      </c>
      <c r="X26" s="2">
        <v>156367.530134881</v>
      </c>
      <c r="Y26" s="2">
        <v>151774.10057033601</v>
      </c>
      <c r="Z26" s="2">
        <v>150364.54753938099</v>
      </c>
      <c r="AA26" s="2">
        <v>150371.5332183</v>
      </c>
      <c r="AB26" s="2">
        <v>152000.70209898701</v>
      </c>
      <c r="AC26" s="2">
        <v>153715.73957088601</v>
      </c>
      <c r="AD26" s="2">
        <v>155733.85995280501</v>
      </c>
      <c r="AE26" s="2">
        <v>156289.38889284499</v>
      </c>
      <c r="AF26" s="2">
        <v>156180.843436745</v>
      </c>
      <c r="AG26" s="2">
        <v>156096.34593867001</v>
      </c>
      <c r="AH26" s="2">
        <v>156298.66231920899</v>
      </c>
      <c r="AI26" s="2">
        <v>156815.50746104901</v>
      </c>
      <c r="AJ26" s="2">
        <v>157746.637347287</v>
      </c>
      <c r="AK26" s="2">
        <v>159022.842523206</v>
      </c>
      <c r="AL26" s="2">
        <v>160561.793545597</v>
      </c>
      <c r="AM26" s="2">
        <v>162303.33889774501</v>
      </c>
      <c r="AN26" s="2">
        <v>164229.797857614</v>
      </c>
      <c r="AO26" s="2">
        <v>166247.56758725899</v>
      </c>
      <c r="AP26" s="2">
        <v>168328.46500533901</v>
      </c>
      <c r="AQ26" s="2">
        <v>170434.536550936</v>
      </c>
      <c r="AR26" s="2">
        <v>172529.01522614001</v>
      </c>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row>
    <row r="27" spans="1:70">
      <c r="A27" t="s">
        <v>196</v>
      </c>
      <c r="B27" s="2" t="s">
        <v>897</v>
      </c>
      <c r="C27" s="2" t="s">
        <v>880</v>
      </c>
      <c r="D27" s="2">
        <v>128644</v>
      </c>
      <c r="E27" s="2">
        <v>128225</v>
      </c>
      <c r="F27" s="2">
        <v>126980</v>
      </c>
      <c r="G27" s="2">
        <v>126556</v>
      </c>
      <c r="H27" s="2">
        <v>126741</v>
      </c>
      <c r="I27" s="2">
        <v>126862</v>
      </c>
      <c r="J27" s="2">
        <v>127396</v>
      </c>
      <c r="K27" s="2">
        <v>129045</v>
      </c>
      <c r="L27" s="2">
        <v>130673</v>
      </c>
      <c r="M27" s="2">
        <v>132359</v>
      </c>
      <c r="N27" s="2">
        <v>134891</v>
      </c>
      <c r="O27" s="2">
        <v>138351</v>
      </c>
      <c r="P27" s="2">
        <v>142124</v>
      </c>
      <c r="Q27" s="2">
        <v>146054</v>
      </c>
      <c r="R27" s="2">
        <v>150566</v>
      </c>
      <c r="S27" s="2">
        <v>154343</v>
      </c>
      <c r="T27" s="2">
        <v>157101</v>
      </c>
      <c r="U27" s="2">
        <v>158813</v>
      </c>
      <c r="V27" s="2">
        <v>160765</v>
      </c>
      <c r="W27" s="2">
        <v>162065</v>
      </c>
      <c r="X27" s="2">
        <v>160706.77197328801</v>
      </c>
      <c r="Y27" s="2">
        <v>158586.58714262501</v>
      </c>
      <c r="Z27" s="2">
        <v>155764.72755397801</v>
      </c>
      <c r="AA27" s="2">
        <v>153958.84865515699</v>
      </c>
      <c r="AB27" s="2">
        <v>151857.668167061</v>
      </c>
      <c r="AC27" s="2">
        <v>149728.154431459</v>
      </c>
      <c r="AD27" s="2">
        <v>147751.15085950799</v>
      </c>
      <c r="AE27" s="2">
        <v>147949.591871443</v>
      </c>
      <c r="AF27" s="2">
        <v>148774.667603034</v>
      </c>
      <c r="AG27" s="2">
        <v>150275.97139754699</v>
      </c>
      <c r="AH27" s="2">
        <v>152020.137845063</v>
      </c>
      <c r="AI27" s="2">
        <v>154077.34073291201</v>
      </c>
      <c r="AJ27" s="2">
        <v>154839.12868189299</v>
      </c>
      <c r="AK27" s="2">
        <v>155006.540729631</v>
      </c>
      <c r="AL27" s="2">
        <v>155149.32574537501</v>
      </c>
      <c r="AM27" s="2">
        <v>155510.91564561101</v>
      </c>
      <c r="AN27" s="2">
        <v>156142.93889268301</v>
      </c>
      <c r="AO27" s="2">
        <v>157133.19781818101</v>
      </c>
      <c r="AP27" s="2">
        <v>158421.49947641901</v>
      </c>
      <c r="AQ27" s="2">
        <v>159936.44001161199</v>
      </c>
      <c r="AR27" s="2">
        <v>161624.944603813</v>
      </c>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row>
    <row r="28" spans="1:70">
      <c r="A28" t="s">
        <v>196</v>
      </c>
      <c r="B28" s="2" t="s">
        <v>897</v>
      </c>
      <c r="C28" s="2" t="s">
        <v>881</v>
      </c>
      <c r="D28" s="2">
        <v>125323</v>
      </c>
      <c r="E28" s="2">
        <v>126791</v>
      </c>
      <c r="F28" s="2">
        <v>127583</v>
      </c>
      <c r="G28" s="2">
        <v>127618</v>
      </c>
      <c r="H28" s="2">
        <v>127333</v>
      </c>
      <c r="I28" s="2">
        <v>126930</v>
      </c>
      <c r="J28" s="2">
        <v>127204</v>
      </c>
      <c r="K28" s="2">
        <v>127545</v>
      </c>
      <c r="L28" s="2">
        <v>128332</v>
      </c>
      <c r="M28" s="2">
        <v>129015</v>
      </c>
      <c r="N28" s="2">
        <v>129487</v>
      </c>
      <c r="O28" s="2">
        <v>130358</v>
      </c>
      <c r="P28" s="2">
        <v>132315</v>
      </c>
      <c r="Q28" s="2">
        <v>134133</v>
      </c>
      <c r="R28" s="2">
        <v>135568</v>
      </c>
      <c r="S28" s="2">
        <v>137650</v>
      </c>
      <c r="T28" s="2">
        <v>142123</v>
      </c>
      <c r="U28" s="2">
        <v>145518</v>
      </c>
      <c r="V28" s="2">
        <v>148718</v>
      </c>
      <c r="W28" s="2">
        <v>152450</v>
      </c>
      <c r="X28" s="2">
        <v>154330.87485984</v>
      </c>
      <c r="Y28" s="2">
        <v>155599.523315019</v>
      </c>
      <c r="Z28" s="2">
        <v>156618.446874619</v>
      </c>
      <c r="AA28" s="2">
        <v>157340.05431294299</v>
      </c>
      <c r="AB28" s="2">
        <v>158032.62603111201</v>
      </c>
      <c r="AC28" s="2">
        <v>158488.27026740299</v>
      </c>
      <c r="AD28" s="2">
        <v>158042.78156068799</v>
      </c>
      <c r="AE28" s="2">
        <v>156634.427092214</v>
      </c>
      <c r="AF28" s="2">
        <v>155750.301993862</v>
      </c>
      <c r="AG28" s="2">
        <v>154075.561189609</v>
      </c>
      <c r="AH28" s="2">
        <v>152210.72923155699</v>
      </c>
      <c r="AI28" s="2">
        <v>150568.96750137</v>
      </c>
      <c r="AJ28" s="2">
        <v>150883.319491776</v>
      </c>
      <c r="AK28" s="2">
        <v>151756.317349858</v>
      </c>
      <c r="AL28" s="2">
        <v>153222.39631965201</v>
      </c>
      <c r="AM28" s="2">
        <v>154971.894596306</v>
      </c>
      <c r="AN28" s="2">
        <v>157032.04563774899</v>
      </c>
      <c r="AO28" s="2">
        <v>157871.82442491801</v>
      </c>
      <c r="AP28" s="2">
        <v>158145.03091030699</v>
      </c>
      <c r="AQ28" s="2">
        <v>158387.98754859899</v>
      </c>
      <c r="AR28" s="2">
        <v>158837.68080147001</v>
      </c>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row>
    <row r="29" spans="1:70">
      <c r="A29" t="s">
        <v>196</v>
      </c>
      <c r="B29" s="2" t="s">
        <v>897</v>
      </c>
      <c r="C29" s="2" t="s">
        <v>882</v>
      </c>
      <c r="D29" s="2">
        <v>130396</v>
      </c>
      <c r="E29" s="2">
        <v>130358</v>
      </c>
      <c r="F29" s="2">
        <v>130192</v>
      </c>
      <c r="G29" s="2">
        <v>130346</v>
      </c>
      <c r="H29" s="2">
        <v>130735</v>
      </c>
      <c r="I29" s="2">
        <v>131409</v>
      </c>
      <c r="J29" s="2">
        <v>134539</v>
      </c>
      <c r="K29" s="2">
        <v>137368</v>
      </c>
      <c r="L29" s="2">
        <v>137903</v>
      </c>
      <c r="M29" s="2">
        <v>136741</v>
      </c>
      <c r="N29" s="2">
        <v>136203</v>
      </c>
      <c r="O29" s="2">
        <v>137657</v>
      </c>
      <c r="P29" s="2">
        <v>138844</v>
      </c>
      <c r="Q29" s="2">
        <v>140846</v>
      </c>
      <c r="R29" s="2">
        <v>142152</v>
      </c>
      <c r="S29" s="2">
        <v>143792</v>
      </c>
      <c r="T29" s="2">
        <v>144743</v>
      </c>
      <c r="U29" s="2">
        <v>147278</v>
      </c>
      <c r="V29" s="2">
        <v>148434</v>
      </c>
      <c r="W29" s="2">
        <v>145713</v>
      </c>
      <c r="X29" s="2">
        <v>143154.182401967</v>
      </c>
      <c r="Y29" s="2">
        <v>144729.08489838301</v>
      </c>
      <c r="Z29" s="2">
        <v>148177.08976512199</v>
      </c>
      <c r="AA29" s="2">
        <v>151948.72423725799</v>
      </c>
      <c r="AB29" s="2">
        <v>156833.52667703599</v>
      </c>
      <c r="AC29" s="2">
        <v>160457.612683213</v>
      </c>
      <c r="AD29" s="2">
        <v>163059.54598248901</v>
      </c>
      <c r="AE29" s="2">
        <v>165034.24391002601</v>
      </c>
      <c r="AF29" s="2">
        <v>166307.05281704801</v>
      </c>
      <c r="AG29" s="2">
        <v>167131.80908022801</v>
      </c>
      <c r="AH29" s="2">
        <v>167817.17706672699</v>
      </c>
      <c r="AI29" s="2">
        <v>167579.007470935</v>
      </c>
      <c r="AJ29" s="2">
        <v>166439.408531728</v>
      </c>
      <c r="AK29" s="2">
        <v>165815.643953814</v>
      </c>
      <c r="AL29" s="2">
        <v>164466.57654067199</v>
      </c>
      <c r="AM29" s="2">
        <v>162740.87583909501</v>
      </c>
      <c r="AN29" s="2">
        <v>161341.324249414</v>
      </c>
      <c r="AO29" s="2">
        <v>161745.878580708</v>
      </c>
      <c r="AP29" s="2">
        <v>162640.99957392499</v>
      </c>
      <c r="AQ29" s="2">
        <v>164056.262132025</v>
      </c>
      <c r="AR29" s="2">
        <v>165851.47214053999</v>
      </c>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row>
    <row r="30" spans="1:70">
      <c r="A30" t="s">
        <v>196</v>
      </c>
      <c r="B30" s="2" t="s">
        <v>897</v>
      </c>
      <c r="C30" s="2" t="s">
        <v>883</v>
      </c>
      <c r="D30" s="2">
        <v>141205</v>
      </c>
      <c r="E30" s="2">
        <v>143552</v>
      </c>
      <c r="F30" s="2">
        <v>146513</v>
      </c>
      <c r="G30" s="2">
        <v>148631</v>
      </c>
      <c r="H30" s="2">
        <v>151037</v>
      </c>
      <c r="I30" s="2">
        <v>152688</v>
      </c>
      <c r="J30" s="2">
        <v>154969</v>
      </c>
      <c r="K30" s="2">
        <v>159517</v>
      </c>
      <c r="L30" s="2">
        <v>164257</v>
      </c>
      <c r="M30" s="2">
        <v>164874</v>
      </c>
      <c r="N30" s="2">
        <v>163883</v>
      </c>
      <c r="O30" s="2">
        <v>165328</v>
      </c>
      <c r="P30" s="2">
        <v>167939</v>
      </c>
      <c r="Q30" s="2">
        <v>170641</v>
      </c>
      <c r="R30" s="2">
        <v>174242</v>
      </c>
      <c r="S30" s="2">
        <v>178816</v>
      </c>
      <c r="T30" s="2">
        <v>184537</v>
      </c>
      <c r="U30" s="2">
        <v>189443</v>
      </c>
      <c r="V30" s="2">
        <v>192477</v>
      </c>
      <c r="W30" s="2">
        <v>186327</v>
      </c>
      <c r="X30" s="2">
        <v>177649.61790531699</v>
      </c>
      <c r="Y30" s="2">
        <v>169162.739866544</v>
      </c>
      <c r="Z30" s="2">
        <v>164584.39470100499</v>
      </c>
      <c r="AA30" s="2">
        <v>163337.59178190501</v>
      </c>
      <c r="AB30" s="2">
        <v>165030.974552484</v>
      </c>
      <c r="AC30" s="2">
        <v>168478.941538863</v>
      </c>
      <c r="AD30" s="2">
        <v>174432.02753229</v>
      </c>
      <c r="AE30" s="2">
        <v>180457.64315178501</v>
      </c>
      <c r="AF30" s="2">
        <v>185453.124953741</v>
      </c>
      <c r="AG30" s="2">
        <v>190228.46428267</v>
      </c>
      <c r="AH30" s="2">
        <v>193922.20890507699</v>
      </c>
      <c r="AI30" s="2">
        <v>196634.20341373599</v>
      </c>
      <c r="AJ30" s="2">
        <v>198836.894084303</v>
      </c>
      <c r="AK30" s="2">
        <v>200323.94332927401</v>
      </c>
      <c r="AL30" s="2">
        <v>201443.50290045299</v>
      </c>
      <c r="AM30" s="2">
        <v>202507.35982244799</v>
      </c>
      <c r="AN30" s="2">
        <v>202607.46803461999</v>
      </c>
      <c r="AO30" s="2">
        <v>201885.033224471</v>
      </c>
      <c r="AP30" s="2">
        <v>201664.69646236699</v>
      </c>
      <c r="AQ30" s="2">
        <v>200848.61109896901</v>
      </c>
      <c r="AR30" s="2">
        <v>199440.586908664</v>
      </c>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c r="A31" t="s">
        <v>196</v>
      </c>
      <c r="B31" s="2" t="s">
        <v>897</v>
      </c>
      <c r="C31" s="2" t="s">
        <v>884</v>
      </c>
      <c r="D31" s="2">
        <v>158166</v>
      </c>
      <c r="E31" s="2">
        <v>155379</v>
      </c>
      <c r="F31" s="2">
        <v>153834</v>
      </c>
      <c r="G31" s="2">
        <v>153487</v>
      </c>
      <c r="H31" s="2">
        <v>154023</v>
      </c>
      <c r="I31" s="2">
        <v>157246</v>
      </c>
      <c r="J31" s="2">
        <v>162360</v>
      </c>
      <c r="K31" s="2">
        <v>169836</v>
      </c>
      <c r="L31" s="2">
        <v>176915</v>
      </c>
      <c r="M31" s="2">
        <v>180293</v>
      </c>
      <c r="N31" s="2">
        <v>181168</v>
      </c>
      <c r="O31" s="2">
        <v>182145</v>
      </c>
      <c r="P31" s="2">
        <v>184741</v>
      </c>
      <c r="Q31" s="2">
        <v>188393</v>
      </c>
      <c r="R31" s="2">
        <v>193485</v>
      </c>
      <c r="S31" s="2">
        <v>199171</v>
      </c>
      <c r="T31" s="2">
        <v>206943</v>
      </c>
      <c r="U31" s="2">
        <v>212718</v>
      </c>
      <c r="V31" s="2">
        <v>217009</v>
      </c>
      <c r="W31" s="2">
        <v>215371</v>
      </c>
      <c r="X31" s="2">
        <v>207959.30873447299</v>
      </c>
      <c r="Y31" s="2">
        <v>200561.81331252301</v>
      </c>
      <c r="Z31" s="2">
        <v>194532.71529551299</v>
      </c>
      <c r="AA31" s="2">
        <v>191454.434224873</v>
      </c>
      <c r="AB31" s="2">
        <v>191896.67510225499</v>
      </c>
      <c r="AC31" s="2">
        <v>192769.03399258899</v>
      </c>
      <c r="AD31" s="2">
        <v>192989.53614877001</v>
      </c>
      <c r="AE31" s="2">
        <v>194327.09854662701</v>
      </c>
      <c r="AF31" s="2">
        <v>196342.12229113301</v>
      </c>
      <c r="AG31" s="2">
        <v>198584.84661790001</v>
      </c>
      <c r="AH31" s="2">
        <v>202279.12477053099</v>
      </c>
      <c r="AI31" s="2">
        <v>207956.01026543099</v>
      </c>
      <c r="AJ31" s="2">
        <v>213598.17530466901</v>
      </c>
      <c r="AK31" s="2">
        <v>218363.924472288</v>
      </c>
      <c r="AL31" s="2">
        <v>222810.94595912899</v>
      </c>
      <c r="AM31" s="2">
        <v>226244.613068918</v>
      </c>
      <c r="AN31" s="2">
        <v>228858.43443756099</v>
      </c>
      <c r="AO31" s="2">
        <v>231130.28115603499</v>
      </c>
      <c r="AP31" s="2">
        <v>232787.673621222</v>
      </c>
      <c r="AQ31" s="2">
        <v>234164.41392735901</v>
      </c>
      <c r="AR31" s="2">
        <v>235614.339893</v>
      </c>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row>
    <row r="32" spans="1:70">
      <c r="A32" t="s">
        <v>196</v>
      </c>
      <c r="B32" s="2" t="s">
        <v>897</v>
      </c>
      <c r="C32" s="2" t="s">
        <v>885</v>
      </c>
      <c r="D32" s="2">
        <v>157951</v>
      </c>
      <c r="E32" s="2">
        <v>161762</v>
      </c>
      <c r="F32" s="2">
        <v>164054</v>
      </c>
      <c r="G32" s="2">
        <v>164625</v>
      </c>
      <c r="H32" s="2">
        <v>164315</v>
      </c>
      <c r="I32" s="2">
        <v>162242</v>
      </c>
      <c r="J32" s="2">
        <v>160479</v>
      </c>
      <c r="K32" s="2">
        <v>160691</v>
      </c>
      <c r="L32" s="2">
        <v>163606</v>
      </c>
      <c r="M32" s="2">
        <v>166731</v>
      </c>
      <c r="N32" s="2">
        <v>171681</v>
      </c>
      <c r="O32" s="2">
        <v>176489</v>
      </c>
      <c r="P32" s="2">
        <v>182374</v>
      </c>
      <c r="Q32" s="2">
        <v>187769</v>
      </c>
      <c r="R32" s="2">
        <v>193093</v>
      </c>
      <c r="S32" s="2">
        <v>197802</v>
      </c>
      <c r="T32" s="2">
        <v>202829</v>
      </c>
      <c r="U32" s="2">
        <v>206693</v>
      </c>
      <c r="V32" s="2">
        <v>210328</v>
      </c>
      <c r="W32" s="2">
        <v>213409</v>
      </c>
      <c r="X32" s="2">
        <v>210077.96629987299</v>
      </c>
      <c r="Y32" s="2">
        <v>207035.253189462</v>
      </c>
      <c r="Z32" s="2">
        <v>204710.23795105901</v>
      </c>
      <c r="AA32" s="2">
        <v>203224.78239750801</v>
      </c>
      <c r="AB32" s="2">
        <v>203583.59878393199</v>
      </c>
      <c r="AC32" s="2">
        <v>203739.129132364</v>
      </c>
      <c r="AD32" s="2">
        <v>203794.26438474099</v>
      </c>
      <c r="AE32" s="2">
        <v>203487.70931526701</v>
      </c>
      <c r="AF32" s="2">
        <v>203725.79446901401</v>
      </c>
      <c r="AG32" s="2">
        <v>204624.908402367</v>
      </c>
      <c r="AH32" s="2">
        <v>206030.449291728</v>
      </c>
      <c r="AI32" s="2">
        <v>206949.762099841</v>
      </c>
      <c r="AJ32" s="2">
        <v>208712.04092704301</v>
      </c>
      <c r="AK32" s="2">
        <v>210989.75645818701</v>
      </c>
      <c r="AL32" s="2">
        <v>213352.69041317399</v>
      </c>
      <c r="AM32" s="2">
        <v>216770.74983354501</v>
      </c>
      <c r="AN32" s="2">
        <v>221845.33306305701</v>
      </c>
      <c r="AO32" s="2">
        <v>226885.43277623199</v>
      </c>
      <c r="AP32" s="2">
        <v>231220.080158319</v>
      </c>
      <c r="AQ32" s="2">
        <v>235260.29035606299</v>
      </c>
      <c r="AR32" s="2">
        <v>238435.64913885901</v>
      </c>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70">
      <c r="A33" t="s">
        <v>196</v>
      </c>
      <c r="B33" s="2" t="s">
        <v>897</v>
      </c>
      <c r="C33" s="2" t="s">
        <v>886</v>
      </c>
      <c r="D33" s="2">
        <v>156810</v>
      </c>
      <c r="E33" s="2">
        <v>154649</v>
      </c>
      <c r="F33" s="2">
        <v>151747</v>
      </c>
      <c r="G33" s="2">
        <v>150160</v>
      </c>
      <c r="H33" s="2">
        <v>150656</v>
      </c>
      <c r="I33" s="2">
        <v>153310</v>
      </c>
      <c r="J33" s="2">
        <v>157598</v>
      </c>
      <c r="K33" s="2">
        <v>161316</v>
      </c>
      <c r="L33" s="2">
        <v>163658</v>
      </c>
      <c r="M33" s="2">
        <v>164717</v>
      </c>
      <c r="N33" s="2">
        <v>164079</v>
      </c>
      <c r="O33" s="2">
        <v>163598</v>
      </c>
      <c r="P33" s="2">
        <v>164389</v>
      </c>
      <c r="Q33" s="2">
        <v>166217</v>
      </c>
      <c r="R33" s="2">
        <v>170052</v>
      </c>
      <c r="S33" s="2">
        <v>175301</v>
      </c>
      <c r="T33" s="2">
        <v>183191</v>
      </c>
      <c r="U33" s="2">
        <v>190189</v>
      </c>
      <c r="V33" s="2">
        <v>197039</v>
      </c>
      <c r="W33" s="2">
        <v>201918</v>
      </c>
      <c r="X33" s="2">
        <v>201439.645979472</v>
      </c>
      <c r="Y33" s="2">
        <v>199067.123273623</v>
      </c>
      <c r="Z33" s="2">
        <v>197546.11705085199</v>
      </c>
      <c r="AA33" s="2">
        <v>196942.37803702499</v>
      </c>
      <c r="AB33" s="2">
        <v>198615.626430089</v>
      </c>
      <c r="AC33" s="2">
        <v>199641.87327904301</v>
      </c>
      <c r="AD33" s="2">
        <v>201088.18370977</v>
      </c>
      <c r="AE33" s="2">
        <v>202242.81853714399</v>
      </c>
      <c r="AF33" s="2">
        <v>203094.52946531901</v>
      </c>
      <c r="AG33" s="2">
        <v>203950.43622941899</v>
      </c>
      <c r="AH33" s="2">
        <v>204696.82805432499</v>
      </c>
      <c r="AI33" s="2">
        <v>205329.606250515</v>
      </c>
      <c r="AJ33" s="2">
        <v>205643.815722606</v>
      </c>
      <c r="AK33" s="2">
        <v>206307.29974978699</v>
      </c>
      <c r="AL33" s="2">
        <v>207384.32534377801</v>
      </c>
      <c r="AM33" s="2">
        <v>208865.70805646101</v>
      </c>
      <c r="AN33" s="2">
        <v>209975.41078486299</v>
      </c>
      <c r="AO33" s="2">
        <v>211774.34913928399</v>
      </c>
      <c r="AP33" s="2">
        <v>214002.42859726999</v>
      </c>
      <c r="AQ33" s="2">
        <v>216295.00211795</v>
      </c>
      <c r="AR33" s="2">
        <v>219477.631730925</v>
      </c>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row>
    <row r="34" spans="1:70">
      <c r="A34" t="s">
        <v>196</v>
      </c>
      <c r="B34" s="2" t="s">
        <v>897</v>
      </c>
      <c r="C34" s="2" t="s">
        <v>887</v>
      </c>
      <c r="D34" s="2">
        <v>145455</v>
      </c>
      <c r="E34" s="2">
        <v>148661</v>
      </c>
      <c r="F34" s="2">
        <v>150888</v>
      </c>
      <c r="G34" s="2">
        <v>151922</v>
      </c>
      <c r="H34" s="2">
        <v>151437</v>
      </c>
      <c r="I34" s="2">
        <v>150041</v>
      </c>
      <c r="J34" s="2">
        <v>148389</v>
      </c>
      <c r="K34" s="2">
        <v>146792</v>
      </c>
      <c r="L34" s="2">
        <v>146889</v>
      </c>
      <c r="M34" s="2">
        <v>148691</v>
      </c>
      <c r="N34" s="2">
        <v>153229</v>
      </c>
      <c r="O34" s="2">
        <v>157818</v>
      </c>
      <c r="P34" s="2">
        <v>160985</v>
      </c>
      <c r="Q34" s="2">
        <v>163406</v>
      </c>
      <c r="R34" s="2">
        <v>164894</v>
      </c>
      <c r="S34" s="2">
        <v>164658</v>
      </c>
      <c r="T34" s="2">
        <v>164536</v>
      </c>
      <c r="U34" s="2">
        <v>165375</v>
      </c>
      <c r="V34" s="2">
        <v>166700</v>
      </c>
      <c r="W34" s="2">
        <v>170349</v>
      </c>
      <c r="X34" s="2">
        <v>173290.63909112799</v>
      </c>
      <c r="Y34" s="2">
        <v>177099.571308813</v>
      </c>
      <c r="Z34" s="2">
        <v>180989.60988318099</v>
      </c>
      <c r="AA34" s="2">
        <v>184980.62802610599</v>
      </c>
      <c r="AB34" s="2">
        <v>187921.000662498</v>
      </c>
      <c r="AC34" s="2">
        <v>189786.67522520199</v>
      </c>
      <c r="AD34" s="2">
        <v>190237.17873692501</v>
      </c>
      <c r="AE34" s="2">
        <v>190828.25888164301</v>
      </c>
      <c r="AF34" s="2">
        <v>191542.36097862001</v>
      </c>
      <c r="AG34" s="2">
        <v>193322.33264268501</v>
      </c>
      <c r="AH34" s="2">
        <v>194580.88941887399</v>
      </c>
      <c r="AI34" s="2">
        <v>196200.95518011501</v>
      </c>
      <c r="AJ34" s="2">
        <v>197585.54468336501</v>
      </c>
      <c r="AK34" s="2">
        <v>198763.642540828</v>
      </c>
      <c r="AL34" s="2">
        <v>199860.034863751</v>
      </c>
      <c r="AM34" s="2">
        <v>200800.87642006701</v>
      </c>
      <c r="AN34" s="2">
        <v>201622.56476729599</v>
      </c>
      <c r="AO34" s="2">
        <v>202152.32980868799</v>
      </c>
      <c r="AP34" s="2">
        <v>202927.95546253701</v>
      </c>
      <c r="AQ34" s="2">
        <v>204027.40934586001</v>
      </c>
      <c r="AR34" s="2">
        <v>205516.625997344</v>
      </c>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row>
    <row r="35" spans="1:70">
      <c r="A35" t="s">
        <v>196</v>
      </c>
      <c r="B35" s="2" t="s">
        <v>897</v>
      </c>
      <c r="C35" s="2" t="s">
        <v>888</v>
      </c>
      <c r="D35" s="2">
        <v>129537</v>
      </c>
      <c r="E35" s="2">
        <v>131066</v>
      </c>
      <c r="F35" s="2">
        <v>132507</v>
      </c>
      <c r="G35" s="2">
        <v>134288</v>
      </c>
      <c r="H35" s="2">
        <v>136232</v>
      </c>
      <c r="I35" s="2">
        <v>138324</v>
      </c>
      <c r="J35" s="2">
        <v>141551</v>
      </c>
      <c r="K35" s="2">
        <v>144935</v>
      </c>
      <c r="L35" s="2">
        <v>147458</v>
      </c>
      <c r="M35" s="2">
        <v>147937</v>
      </c>
      <c r="N35" s="2">
        <v>147020</v>
      </c>
      <c r="O35" s="2">
        <v>145611</v>
      </c>
      <c r="P35" s="2">
        <v>144698</v>
      </c>
      <c r="Q35" s="2">
        <v>144688</v>
      </c>
      <c r="R35" s="2">
        <v>146316</v>
      </c>
      <c r="S35" s="2">
        <v>149826</v>
      </c>
      <c r="T35" s="2">
        <v>154869</v>
      </c>
      <c r="U35" s="2">
        <v>158544</v>
      </c>
      <c r="V35" s="2">
        <v>161094</v>
      </c>
      <c r="W35" s="2">
        <v>162354</v>
      </c>
      <c r="X35" s="2">
        <v>160264.055991348</v>
      </c>
      <c r="Y35" s="2">
        <v>158052.172600335</v>
      </c>
      <c r="Z35" s="2">
        <v>157247.465820735</v>
      </c>
      <c r="AA35" s="2">
        <v>157706.74306664101</v>
      </c>
      <c r="AB35" s="2">
        <v>160170.36250565699</v>
      </c>
      <c r="AC35" s="2">
        <v>164066.83128850799</v>
      </c>
      <c r="AD35" s="2">
        <v>168835.68766107899</v>
      </c>
      <c r="AE35" s="2">
        <v>173431.68102155</v>
      </c>
      <c r="AF35" s="2">
        <v>177716.15570201501</v>
      </c>
      <c r="AG35" s="2">
        <v>180580.02548024501</v>
      </c>
      <c r="AH35" s="2">
        <v>182531.697835956</v>
      </c>
      <c r="AI35" s="2">
        <v>183242.24778936099</v>
      </c>
      <c r="AJ35" s="2">
        <v>184047.71399161301</v>
      </c>
      <c r="AK35" s="2">
        <v>184961.849406739</v>
      </c>
      <c r="AL35" s="2">
        <v>186801.517959763</v>
      </c>
      <c r="AM35" s="2">
        <v>188134.21968708199</v>
      </c>
      <c r="AN35" s="2">
        <v>189781.068030227</v>
      </c>
      <c r="AO35" s="2">
        <v>191218.62880593399</v>
      </c>
      <c r="AP35" s="2">
        <v>192498.43744841299</v>
      </c>
      <c r="AQ35" s="2">
        <v>193681.013299018</v>
      </c>
      <c r="AR35" s="2">
        <v>194715.16907542801</v>
      </c>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row>
    <row r="36" spans="1:70">
      <c r="A36" t="s">
        <v>196</v>
      </c>
      <c r="B36" s="2" t="s">
        <v>897</v>
      </c>
      <c r="C36" s="2" t="s">
        <v>889</v>
      </c>
      <c r="D36" s="2">
        <v>125681</v>
      </c>
      <c r="E36" s="2">
        <v>123332</v>
      </c>
      <c r="F36" s="2">
        <v>121802</v>
      </c>
      <c r="G36" s="2">
        <v>121091</v>
      </c>
      <c r="H36" s="2">
        <v>121002</v>
      </c>
      <c r="I36" s="2">
        <v>122077</v>
      </c>
      <c r="J36" s="2">
        <v>124843</v>
      </c>
      <c r="K36" s="2">
        <v>127516</v>
      </c>
      <c r="L36" s="2">
        <v>130425</v>
      </c>
      <c r="M36" s="2">
        <v>133581</v>
      </c>
      <c r="N36" s="2">
        <v>137013</v>
      </c>
      <c r="O36" s="2">
        <v>139548</v>
      </c>
      <c r="P36" s="2">
        <v>142112</v>
      </c>
      <c r="Q36" s="2">
        <v>144130</v>
      </c>
      <c r="R36" s="2">
        <v>144415</v>
      </c>
      <c r="S36" s="2">
        <v>144017</v>
      </c>
      <c r="T36" s="2">
        <v>142704</v>
      </c>
      <c r="U36" s="2">
        <v>141216</v>
      </c>
      <c r="V36" s="2">
        <v>140662</v>
      </c>
      <c r="W36" s="2">
        <v>142884</v>
      </c>
      <c r="X36" s="2">
        <v>145922.13950943199</v>
      </c>
      <c r="Y36" s="2">
        <v>149606.98971109401</v>
      </c>
      <c r="Z36" s="2">
        <v>152167.018911505</v>
      </c>
      <c r="AA36" s="2">
        <v>154120.980296361</v>
      </c>
      <c r="AB36" s="2">
        <v>154906.75526472501</v>
      </c>
      <c r="AC36" s="2">
        <v>153828.527117522</v>
      </c>
      <c r="AD36" s="2">
        <v>152672.11263266701</v>
      </c>
      <c r="AE36" s="2">
        <v>152590.83305129001</v>
      </c>
      <c r="AF36" s="2">
        <v>153411.683320749</v>
      </c>
      <c r="AG36" s="2">
        <v>155742.88693042399</v>
      </c>
      <c r="AH36" s="2">
        <v>159405.754123063</v>
      </c>
      <c r="AI36" s="2">
        <v>163909.78629447799</v>
      </c>
      <c r="AJ36" s="2">
        <v>168323.85235266801</v>
      </c>
      <c r="AK36" s="2">
        <v>172461.611689043</v>
      </c>
      <c r="AL36" s="2">
        <v>175315.665180015</v>
      </c>
      <c r="AM36" s="2">
        <v>177314.361469886</v>
      </c>
      <c r="AN36" s="2">
        <v>178176.462847524</v>
      </c>
      <c r="AO36" s="2">
        <v>179092.19537607001</v>
      </c>
      <c r="AP36" s="2">
        <v>180098.15895999401</v>
      </c>
      <c r="AQ36" s="2">
        <v>181953.83364313099</v>
      </c>
      <c r="AR36" s="2">
        <v>183335.599317482</v>
      </c>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row>
    <row r="37" spans="1:70">
      <c r="A37" t="s">
        <v>196</v>
      </c>
      <c r="B37" s="2" t="s">
        <v>897</v>
      </c>
      <c r="C37" s="2" t="s">
        <v>890</v>
      </c>
      <c r="D37" s="2">
        <v>97190</v>
      </c>
      <c r="E37" s="2">
        <v>103221</v>
      </c>
      <c r="F37" s="2">
        <v>107889</v>
      </c>
      <c r="G37" s="2">
        <v>109914</v>
      </c>
      <c r="H37" s="2">
        <v>112141</v>
      </c>
      <c r="I37" s="2">
        <v>112825</v>
      </c>
      <c r="J37" s="2">
        <v>112163</v>
      </c>
      <c r="K37" s="2">
        <v>112702</v>
      </c>
      <c r="L37" s="2">
        <v>113990</v>
      </c>
      <c r="M37" s="2">
        <v>115546</v>
      </c>
      <c r="N37" s="2">
        <v>117822</v>
      </c>
      <c r="O37" s="2">
        <v>120539</v>
      </c>
      <c r="P37" s="2">
        <v>122900</v>
      </c>
      <c r="Q37" s="2">
        <v>125249</v>
      </c>
      <c r="R37" s="2">
        <v>127834</v>
      </c>
      <c r="S37" s="2">
        <v>130662</v>
      </c>
      <c r="T37" s="2">
        <v>133817</v>
      </c>
      <c r="U37" s="2">
        <v>136083</v>
      </c>
      <c r="V37" s="2">
        <v>138099</v>
      </c>
      <c r="W37" s="2">
        <v>139033</v>
      </c>
      <c r="X37" s="2">
        <v>138384.658118377</v>
      </c>
      <c r="Y37" s="2">
        <v>136623.03897263299</v>
      </c>
      <c r="Z37" s="2">
        <v>135198.782801872</v>
      </c>
      <c r="AA37" s="2">
        <v>135111.11899640699</v>
      </c>
      <c r="AB37" s="2">
        <v>137284.28185889099</v>
      </c>
      <c r="AC37" s="2">
        <v>140875.146335094</v>
      </c>
      <c r="AD37" s="2">
        <v>145031.05937533799</v>
      </c>
      <c r="AE37" s="2">
        <v>147951.254817368</v>
      </c>
      <c r="AF37" s="2">
        <v>150102.62261177599</v>
      </c>
      <c r="AG37" s="2">
        <v>150912.883158443</v>
      </c>
      <c r="AH37" s="2">
        <v>150012.529979346</v>
      </c>
      <c r="AI37" s="2">
        <v>149037.95956138</v>
      </c>
      <c r="AJ37" s="2">
        <v>149064.061911339</v>
      </c>
      <c r="AK37" s="2">
        <v>149935.194114415</v>
      </c>
      <c r="AL37" s="2">
        <v>152215.330066786</v>
      </c>
      <c r="AM37" s="2">
        <v>155723.58572665299</v>
      </c>
      <c r="AN37" s="2">
        <v>160031.65901385201</v>
      </c>
      <c r="AO37" s="2">
        <v>164289.635085691</v>
      </c>
      <c r="AP37" s="2">
        <v>168283.09236985</v>
      </c>
      <c r="AQ37" s="2">
        <v>171099.79464452699</v>
      </c>
      <c r="AR37" s="2">
        <v>173131.01597614901</v>
      </c>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row>
    <row r="38" spans="1:70">
      <c r="A38" t="s">
        <v>196</v>
      </c>
      <c r="B38" s="2" t="s">
        <v>897</v>
      </c>
      <c r="C38" s="2" t="s">
        <v>891</v>
      </c>
      <c r="D38" s="2">
        <v>74762</v>
      </c>
      <c r="E38" s="2">
        <v>75900</v>
      </c>
      <c r="F38" s="2">
        <v>77265</v>
      </c>
      <c r="G38" s="2">
        <v>79783</v>
      </c>
      <c r="H38" s="2">
        <v>82457</v>
      </c>
      <c r="I38" s="2">
        <v>85874</v>
      </c>
      <c r="J38" s="2">
        <v>92446</v>
      </c>
      <c r="K38" s="2">
        <v>98180</v>
      </c>
      <c r="L38" s="2">
        <v>101267</v>
      </c>
      <c r="M38" s="2">
        <v>104512</v>
      </c>
      <c r="N38" s="2">
        <v>106168</v>
      </c>
      <c r="O38" s="2">
        <v>105202</v>
      </c>
      <c r="P38" s="2">
        <v>105628</v>
      </c>
      <c r="Q38" s="2">
        <v>106839</v>
      </c>
      <c r="R38" s="2">
        <v>108075</v>
      </c>
      <c r="S38" s="2">
        <v>109904</v>
      </c>
      <c r="T38" s="2">
        <v>112811</v>
      </c>
      <c r="U38" s="2">
        <v>114909</v>
      </c>
      <c r="V38" s="2">
        <v>117500</v>
      </c>
      <c r="W38" s="2">
        <v>121292</v>
      </c>
      <c r="X38" s="2">
        <v>123685.66125036</v>
      </c>
      <c r="Y38" s="2">
        <v>126086.9712972</v>
      </c>
      <c r="Z38" s="2">
        <v>128601.19574040201</v>
      </c>
      <c r="AA38" s="2">
        <v>130923.813298393</v>
      </c>
      <c r="AB38" s="2">
        <v>131494.9347481</v>
      </c>
      <c r="AC38" s="2">
        <v>131529.59167608299</v>
      </c>
      <c r="AD38" s="2">
        <v>130548.45424298799</v>
      </c>
      <c r="AE38" s="2">
        <v>129757.572735725</v>
      </c>
      <c r="AF38" s="2">
        <v>130029.067910627</v>
      </c>
      <c r="AG38" s="2">
        <v>132152.44865130601</v>
      </c>
      <c r="AH38" s="2">
        <v>135620.12432564999</v>
      </c>
      <c r="AI38" s="2">
        <v>139586.433724951</v>
      </c>
      <c r="AJ38" s="2">
        <v>142403.320230568</v>
      </c>
      <c r="AK38" s="2">
        <v>144505.97128219801</v>
      </c>
      <c r="AL38" s="2">
        <v>145359.73221555699</v>
      </c>
      <c r="AM38" s="2">
        <v>144633.11989326301</v>
      </c>
      <c r="AN38" s="2">
        <v>143833.64308567901</v>
      </c>
      <c r="AO38" s="2">
        <v>143955.45410266399</v>
      </c>
      <c r="AP38" s="2">
        <v>144858.74783949999</v>
      </c>
      <c r="AQ38" s="2">
        <v>147074.41717259999</v>
      </c>
      <c r="AR38" s="2">
        <v>150427.27595240701</v>
      </c>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row>
    <row r="39" spans="1:70">
      <c r="A39" t="s">
        <v>196</v>
      </c>
      <c r="B39" s="2" t="s">
        <v>897</v>
      </c>
      <c r="C39" s="2" t="s">
        <v>892</v>
      </c>
      <c r="D39" s="2">
        <v>58506</v>
      </c>
      <c r="E39" s="2">
        <v>59629</v>
      </c>
      <c r="F39" s="2">
        <v>60412</v>
      </c>
      <c r="G39" s="2">
        <v>61326</v>
      </c>
      <c r="H39" s="2">
        <v>62739</v>
      </c>
      <c r="I39" s="2">
        <v>63699</v>
      </c>
      <c r="J39" s="2">
        <v>66065</v>
      </c>
      <c r="K39" s="2">
        <v>68895</v>
      </c>
      <c r="L39" s="2">
        <v>72689</v>
      </c>
      <c r="M39" s="2">
        <v>76205</v>
      </c>
      <c r="N39" s="2">
        <v>80052</v>
      </c>
      <c r="O39" s="2">
        <v>85510</v>
      </c>
      <c r="P39" s="2">
        <v>90414</v>
      </c>
      <c r="Q39" s="2">
        <v>92849</v>
      </c>
      <c r="R39" s="2">
        <v>95581</v>
      </c>
      <c r="S39" s="2">
        <v>97490</v>
      </c>
      <c r="T39" s="2">
        <v>96891</v>
      </c>
      <c r="U39" s="2">
        <v>96963</v>
      </c>
      <c r="V39" s="2">
        <v>97917</v>
      </c>
      <c r="W39" s="2">
        <v>100788</v>
      </c>
      <c r="X39" s="2">
        <v>102731.798103722</v>
      </c>
      <c r="Y39" s="2">
        <v>105551.801116059</v>
      </c>
      <c r="Z39" s="2">
        <v>108292.240706615</v>
      </c>
      <c r="AA39" s="2">
        <v>110465.06981320999</v>
      </c>
      <c r="AB39" s="2">
        <v>113027.908620624</v>
      </c>
      <c r="AC39" s="2">
        <v>115815.278287522</v>
      </c>
      <c r="AD39" s="2">
        <v>118581.580128673</v>
      </c>
      <c r="AE39" s="2">
        <v>121307.480426401</v>
      </c>
      <c r="AF39" s="2">
        <v>123696.341278867</v>
      </c>
      <c r="AG39" s="2">
        <v>124322.39722417601</v>
      </c>
      <c r="AH39" s="2">
        <v>124473.086369289</v>
      </c>
      <c r="AI39" s="2">
        <v>123731.943666545</v>
      </c>
      <c r="AJ39" s="2">
        <v>123182.440446457</v>
      </c>
      <c r="AK39" s="2">
        <v>123602.108008792</v>
      </c>
      <c r="AL39" s="2">
        <v>125690.38993744001</v>
      </c>
      <c r="AM39" s="2">
        <v>129011.07205124</v>
      </c>
      <c r="AN39" s="2">
        <v>132771.29985048401</v>
      </c>
      <c r="AO39" s="2">
        <v>135470.498102429</v>
      </c>
      <c r="AP39" s="2">
        <v>137510.00640872799</v>
      </c>
      <c r="AQ39" s="2">
        <v>138406.41109457001</v>
      </c>
      <c r="AR39" s="2">
        <v>137855.09001442601</v>
      </c>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row>
    <row r="40" spans="1:70">
      <c r="A40" t="s">
        <v>196</v>
      </c>
      <c r="B40" s="2" t="s">
        <v>897</v>
      </c>
      <c r="C40" s="2" t="s">
        <v>893</v>
      </c>
      <c r="D40" s="2">
        <v>51761</v>
      </c>
      <c r="E40" s="2">
        <v>51416</v>
      </c>
      <c r="F40" s="2">
        <v>50662</v>
      </c>
      <c r="G40" s="2">
        <v>49858</v>
      </c>
      <c r="H40" s="2">
        <v>49427</v>
      </c>
      <c r="I40" s="2">
        <v>49703</v>
      </c>
      <c r="J40" s="2">
        <v>51184</v>
      </c>
      <c r="K40" s="2">
        <v>52449</v>
      </c>
      <c r="L40" s="2">
        <v>54450</v>
      </c>
      <c r="M40" s="2">
        <v>56827</v>
      </c>
      <c r="N40" s="2">
        <v>58772</v>
      </c>
      <c r="O40" s="2">
        <v>60434</v>
      </c>
      <c r="P40" s="2">
        <v>62211</v>
      </c>
      <c r="Q40" s="2">
        <v>65318</v>
      </c>
      <c r="R40" s="2">
        <v>67935</v>
      </c>
      <c r="S40" s="2">
        <v>71140</v>
      </c>
      <c r="T40" s="2">
        <v>76383</v>
      </c>
      <c r="U40" s="2">
        <v>80854</v>
      </c>
      <c r="V40" s="2">
        <v>83425</v>
      </c>
      <c r="W40" s="2">
        <v>87388</v>
      </c>
      <c r="X40" s="2">
        <v>89548.524427777898</v>
      </c>
      <c r="Y40" s="2">
        <v>89132.009895850293</v>
      </c>
      <c r="Z40" s="2">
        <v>89750.464559118307</v>
      </c>
      <c r="AA40" s="2">
        <v>91320.444801871301</v>
      </c>
      <c r="AB40" s="2">
        <v>92920.367319416895</v>
      </c>
      <c r="AC40" s="2">
        <v>95111.571833141294</v>
      </c>
      <c r="AD40" s="2">
        <v>98115.124363102397</v>
      </c>
      <c r="AE40" s="2">
        <v>100971.551942534</v>
      </c>
      <c r="AF40" s="2">
        <v>103256.79036056899</v>
      </c>
      <c r="AG40" s="2">
        <v>105741.573242606</v>
      </c>
      <c r="AH40" s="2">
        <v>108437.834744783</v>
      </c>
      <c r="AI40" s="2">
        <v>111117.943702417</v>
      </c>
      <c r="AJ40" s="2">
        <v>113758.602312134</v>
      </c>
      <c r="AK40" s="2">
        <v>116089.441127887</v>
      </c>
      <c r="AL40" s="2">
        <v>116821.82860571401</v>
      </c>
      <c r="AM40" s="2">
        <v>117100.357198717</v>
      </c>
      <c r="AN40" s="2">
        <v>116581.057669085</v>
      </c>
      <c r="AO40" s="2">
        <v>116239.011515797</v>
      </c>
      <c r="AP40" s="2">
        <v>116775.97841068399</v>
      </c>
      <c r="AQ40" s="2">
        <v>118834.78893940699</v>
      </c>
      <c r="AR40" s="2">
        <v>122032.901604375</v>
      </c>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row>
    <row r="41" spans="1:70">
      <c r="A41" t="s">
        <v>196</v>
      </c>
      <c r="B41" s="2" t="s">
        <v>897</v>
      </c>
      <c r="C41" s="2" t="s">
        <v>894</v>
      </c>
      <c r="D41" s="2">
        <v>39369</v>
      </c>
      <c r="E41" s="2">
        <v>39847</v>
      </c>
      <c r="F41" s="2">
        <v>40446</v>
      </c>
      <c r="G41" s="2">
        <v>40896</v>
      </c>
      <c r="H41" s="2">
        <v>41268</v>
      </c>
      <c r="I41" s="2">
        <v>41384</v>
      </c>
      <c r="J41" s="2">
        <v>41521</v>
      </c>
      <c r="K41" s="2">
        <v>41767</v>
      </c>
      <c r="L41" s="2">
        <v>42049</v>
      </c>
      <c r="M41" s="2">
        <v>42376</v>
      </c>
      <c r="N41" s="2">
        <v>43119</v>
      </c>
      <c r="O41" s="2">
        <v>44279</v>
      </c>
      <c r="P41" s="2">
        <v>45460</v>
      </c>
      <c r="Q41" s="2">
        <v>46891</v>
      </c>
      <c r="R41" s="2">
        <v>48593</v>
      </c>
      <c r="S41" s="2">
        <v>50073</v>
      </c>
      <c r="T41" s="2">
        <v>51821</v>
      </c>
      <c r="U41" s="2">
        <v>53683</v>
      </c>
      <c r="V41" s="2">
        <v>56721</v>
      </c>
      <c r="W41" s="2">
        <v>60179</v>
      </c>
      <c r="X41" s="2">
        <v>63798.557381975501</v>
      </c>
      <c r="Y41" s="2">
        <v>68866.4160866647</v>
      </c>
      <c r="Z41" s="2">
        <v>73430.312858604302</v>
      </c>
      <c r="AA41" s="2">
        <v>76054.617639597302</v>
      </c>
      <c r="AB41" s="2">
        <v>79021.873566487498</v>
      </c>
      <c r="AC41" s="2">
        <v>81232.247039292401</v>
      </c>
      <c r="AD41" s="2">
        <v>81254.387381903696</v>
      </c>
      <c r="AE41" s="2">
        <v>82160.555910878</v>
      </c>
      <c r="AF41" s="2">
        <v>83841.350633530106</v>
      </c>
      <c r="AG41" s="2">
        <v>85482.845158983298</v>
      </c>
      <c r="AH41" s="2">
        <v>87662.025689642702</v>
      </c>
      <c r="AI41" s="2">
        <v>90554.803364761407</v>
      </c>
      <c r="AJ41" s="2">
        <v>93329.028892882096</v>
      </c>
      <c r="AK41" s="2">
        <v>95629.627530360405</v>
      </c>
      <c r="AL41" s="2">
        <v>98101.631375415294</v>
      </c>
      <c r="AM41" s="2">
        <v>100766.964678551</v>
      </c>
      <c r="AN41" s="2">
        <v>103415.934979642</v>
      </c>
      <c r="AO41" s="2">
        <v>106021.080166716</v>
      </c>
      <c r="AP41" s="2">
        <v>108322.746270175</v>
      </c>
      <c r="AQ41" s="2">
        <v>109165.77344088801</v>
      </c>
      <c r="AR41" s="2">
        <v>109581.047041686</v>
      </c>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row>
    <row r="42" spans="1:70">
      <c r="A42" t="s">
        <v>196</v>
      </c>
      <c r="B42" s="2" t="s">
        <v>897</v>
      </c>
      <c r="C42" s="2" t="s">
        <v>895</v>
      </c>
      <c r="D42" s="2">
        <v>22805</v>
      </c>
      <c r="E42" s="2">
        <v>24212</v>
      </c>
      <c r="F42" s="2">
        <v>25487</v>
      </c>
      <c r="G42" s="2">
        <v>26600</v>
      </c>
      <c r="H42" s="2">
        <v>27318</v>
      </c>
      <c r="I42" s="2">
        <v>27997</v>
      </c>
      <c r="J42" s="2">
        <v>29155</v>
      </c>
      <c r="K42" s="2">
        <v>30110</v>
      </c>
      <c r="L42" s="2">
        <v>30873</v>
      </c>
      <c r="M42" s="2">
        <v>31634</v>
      </c>
      <c r="N42" s="2">
        <v>32151</v>
      </c>
      <c r="O42" s="2">
        <v>32234</v>
      </c>
      <c r="P42" s="2">
        <v>32576</v>
      </c>
      <c r="Q42" s="2">
        <v>32997</v>
      </c>
      <c r="R42" s="2">
        <v>33360</v>
      </c>
      <c r="S42" s="2">
        <v>34150</v>
      </c>
      <c r="T42" s="2">
        <v>35292</v>
      </c>
      <c r="U42" s="2">
        <v>36516</v>
      </c>
      <c r="V42" s="2">
        <v>37879</v>
      </c>
      <c r="W42" s="2">
        <v>39945</v>
      </c>
      <c r="X42" s="2">
        <v>41642.546509687898</v>
      </c>
      <c r="Y42" s="2">
        <v>43671.551900707302</v>
      </c>
      <c r="Z42" s="2">
        <v>45534.1798404945</v>
      </c>
      <c r="AA42" s="2">
        <v>48558.646834870997</v>
      </c>
      <c r="AB42" s="2">
        <v>51357.588794471303</v>
      </c>
      <c r="AC42" s="2">
        <v>54670.043970360901</v>
      </c>
      <c r="AD42" s="2">
        <v>59296.893615240697</v>
      </c>
      <c r="AE42" s="2">
        <v>63437.721595598297</v>
      </c>
      <c r="AF42" s="2">
        <v>65927.901702843097</v>
      </c>
      <c r="AG42" s="2">
        <v>68665.917444251201</v>
      </c>
      <c r="AH42" s="2">
        <v>70791.271405055901</v>
      </c>
      <c r="AI42" s="2">
        <v>71083.499827555104</v>
      </c>
      <c r="AJ42" s="2">
        <v>72148.910625126795</v>
      </c>
      <c r="AK42" s="2">
        <v>73864.475525126996</v>
      </c>
      <c r="AL42" s="2">
        <v>75581.168567694898</v>
      </c>
      <c r="AM42" s="2">
        <v>77770.870442158004</v>
      </c>
      <c r="AN42" s="2">
        <v>80546.228637672393</v>
      </c>
      <c r="AO42" s="2">
        <v>83225.8585567759</v>
      </c>
      <c r="AP42" s="2">
        <v>85514.782876742407</v>
      </c>
      <c r="AQ42" s="2">
        <v>87959.557194902503</v>
      </c>
      <c r="AR42" s="2">
        <v>90597.896504211996</v>
      </c>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row>
    <row r="43" spans="1:70">
      <c r="A43" t="s">
        <v>196</v>
      </c>
      <c r="B43" s="2" t="s">
        <v>897</v>
      </c>
      <c r="C43" s="2" t="s">
        <v>896</v>
      </c>
      <c r="D43" s="2">
        <v>14574</v>
      </c>
      <c r="E43" s="2">
        <v>15082</v>
      </c>
      <c r="F43" s="2">
        <v>15531</v>
      </c>
      <c r="G43" s="2">
        <v>15992</v>
      </c>
      <c r="H43" s="2">
        <v>16979</v>
      </c>
      <c r="I43" s="2">
        <v>18137</v>
      </c>
      <c r="J43" s="2">
        <v>19465</v>
      </c>
      <c r="K43" s="2">
        <v>20604</v>
      </c>
      <c r="L43" s="2">
        <v>21801</v>
      </c>
      <c r="M43" s="2">
        <v>23127</v>
      </c>
      <c r="N43" s="2">
        <v>24371</v>
      </c>
      <c r="O43" s="2">
        <v>25734</v>
      </c>
      <c r="P43" s="2">
        <v>26964</v>
      </c>
      <c r="Q43" s="2">
        <v>28418</v>
      </c>
      <c r="R43" s="2">
        <v>29977</v>
      </c>
      <c r="S43" s="2">
        <v>31559</v>
      </c>
      <c r="T43" s="2">
        <v>32629</v>
      </c>
      <c r="U43" s="2">
        <v>33792</v>
      </c>
      <c r="V43" s="2">
        <v>35090</v>
      </c>
      <c r="W43" s="2">
        <v>36534</v>
      </c>
      <c r="X43" s="2">
        <v>38244.952637677801</v>
      </c>
      <c r="Y43" s="2">
        <v>39921.574916199002</v>
      </c>
      <c r="Z43" s="2">
        <v>41690.746482400296</v>
      </c>
      <c r="AA43" s="2">
        <v>43543.182504887402</v>
      </c>
      <c r="AB43" s="2">
        <v>45769.529787169602</v>
      </c>
      <c r="AC43" s="2">
        <v>48086.060435118103</v>
      </c>
      <c r="AD43" s="2">
        <v>50655.694991253898</v>
      </c>
      <c r="AE43" s="2">
        <v>53132.833137750204</v>
      </c>
      <c r="AF43" s="2">
        <v>56564.317292413703</v>
      </c>
      <c r="AG43" s="2">
        <v>60061.020763728797</v>
      </c>
      <c r="AH43" s="2">
        <v>63989.322934863703</v>
      </c>
      <c r="AI43" s="2">
        <v>69167.991141818697</v>
      </c>
      <c r="AJ43" s="2">
        <v>73798.643247499305</v>
      </c>
      <c r="AK43" s="2">
        <v>77791.423116821403</v>
      </c>
      <c r="AL43" s="2">
        <v>81976.346361412099</v>
      </c>
      <c r="AM43" s="2">
        <v>85963.247023636097</v>
      </c>
      <c r="AN43" s="2">
        <v>89428.433847035296</v>
      </c>
      <c r="AO43" s="2">
        <v>93047.907649711997</v>
      </c>
      <c r="AP43" s="2">
        <v>96637.921669350995</v>
      </c>
      <c r="AQ43" s="2">
        <v>100387.732874478</v>
      </c>
      <c r="AR43" s="2">
        <v>104380.72732385799</v>
      </c>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row>
    <row r="44" spans="1:70">
      <c r="A44" t="s">
        <v>197</v>
      </c>
      <c r="B44" s="2" t="s">
        <v>878</v>
      </c>
      <c r="C44" s="2" t="s">
        <v>879</v>
      </c>
      <c r="D44" s="2">
        <v>88690</v>
      </c>
      <c r="E44" s="2">
        <v>87749</v>
      </c>
      <c r="F44" s="2">
        <v>86874</v>
      </c>
      <c r="G44" s="2">
        <v>85407</v>
      </c>
      <c r="H44" s="2">
        <v>84183</v>
      </c>
      <c r="I44" s="2">
        <v>83731</v>
      </c>
      <c r="J44" s="2">
        <v>85272</v>
      </c>
      <c r="K44" s="2">
        <v>87120</v>
      </c>
      <c r="L44" s="2">
        <v>89135</v>
      </c>
      <c r="M44" s="2">
        <v>90636</v>
      </c>
      <c r="N44" s="2">
        <v>90074</v>
      </c>
      <c r="O44" s="2">
        <v>90638</v>
      </c>
      <c r="P44" s="2">
        <v>91119</v>
      </c>
      <c r="Q44" s="2">
        <v>90829</v>
      </c>
      <c r="R44" s="2">
        <v>90761</v>
      </c>
      <c r="S44" s="2">
        <v>91469</v>
      </c>
      <c r="T44" s="2">
        <v>90380</v>
      </c>
      <c r="U44" s="2">
        <v>89803</v>
      </c>
      <c r="V44" s="2">
        <v>89080</v>
      </c>
      <c r="W44" s="2">
        <v>88784</v>
      </c>
      <c r="X44" s="2">
        <v>87070.416565400199</v>
      </c>
      <c r="Y44" s="2">
        <v>86904.758270752907</v>
      </c>
      <c r="Z44" s="2">
        <v>87122.165868967</v>
      </c>
      <c r="AA44" s="2">
        <v>87722.300038428002</v>
      </c>
      <c r="AB44" s="2">
        <v>88521.884715017703</v>
      </c>
      <c r="AC44" s="2">
        <v>89721.043093168802</v>
      </c>
      <c r="AD44" s="2">
        <v>91155.9149420662</v>
      </c>
      <c r="AE44" s="2">
        <v>91634.803693689799</v>
      </c>
      <c r="AF44" s="2">
        <v>91646.422991326705</v>
      </c>
      <c r="AG44" s="2">
        <v>91627.493053810598</v>
      </c>
      <c r="AH44" s="2">
        <v>91732.240646953505</v>
      </c>
      <c r="AI44" s="2">
        <v>91985.254399701502</v>
      </c>
      <c r="AJ44" s="2">
        <v>92446.055322412503</v>
      </c>
      <c r="AK44" s="2">
        <v>93072.384531846401</v>
      </c>
      <c r="AL44" s="2">
        <v>93811.620217101707</v>
      </c>
      <c r="AM44" s="2">
        <v>94626.097871097503</v>
      </c>
      <c r="AN44" s="2">
        <v>95501.351403763096</v>
      </c>
      <c r="AO44" s="2">
        <v>96382.909885631394</v>
      </c>
      <c r="AP44" s="2">
        <v>97255.263501367794</v>
      </c>
      <c r="AQ44" s="2">
        <v>98100.441076053306</v>
      </c>
      <c r="AR44" s="2">
        <v>98899.556966833406</v>
      </c>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row>
    <row r="45" spans="1:70">
      <c r="A45" t="s">
        <v>197</v>
      </c>
      <c r="B45" s="2" t="s">
        <v>878</v>
      </c>
      <c r="C45" s="2" t="s">
        <v>880</v>
      </c>
      <c r="D45" s="2">
        <v>97538</v>
      </c>
      <c r="E45" s="2">
        <v>96372</v>
      </c>
      <c r="F45" s="2">
        <v>95024</v>
      </c>
      <c r="G45" s="2">
        <v>93883</v>
      </c>
      <c r="H45" s="2">
        <v>92686</v>
      </c>
      <c r="I45" s="2">
        <v>91998</v>
      </c>
      <c r="J45" s="2">
        <v>90887</v>
      </c>
      <c r="K45" s="2">
        <v>89979</v>
      </c>
      <c r="L45" s="2">
        <v>89152</v>
      </c>
      <c r="M45" s="2">
        <v>89030</v>
      </c>
      <c r="N45" s="2">
        <v>90231</v>
      </c>
      <c r="O45" s="2">
        <v>91071</v>
      </c>
      <c r="P45" s="2">
        <v>92365</v>
      </c>
      <c r="Q45" s="2">
        <v>94120</v>
      </c>
      <c r="R45" s="2">
        <v>95779</v>
      </c>
      <c r="S45" s="2">
        <v>96844</v>
      </c>
      <c r="T45" s="2">
        <v>96783</v>
      </c>
      <c r="U45" s="2">
        <v>96921</v>
      </c>
      <c r="V45" s="2">
        <v>96562</v>
      </c>
      <c r="W45" s="2">
        <v>95926</v>
      </c>
      <c r="X45" s="2">
        <v>96425.084309372105</v>
      </c>
      <c r="Y45" s="2">
        <v>95347.887628543001</v>
      </c>
      <c r="Z45" s="2">
        <v>94841.719284066596</v>
      </c>
      <c r="AA45" s="2">
        <v>94725.749144741902</v>
      </c>
      <c r="AB45" s="2">
        <v>94840.185451644793</v>
      </c>
      <c r="AC45" s="2">
        <v>93692.200037730596</v>
      </c>
      <c r="AD45" s="2">
        <v>93790.370916702799</v>
      </c>
      <c r="AE45" s="2">
        <v>94390.926300974897</v>
      </c>
      <c r="AF45" s="2">
        <v>95318.710836192404</v>
      </c>
      <c r="AG45" s="2">
        <v>96311.670079590796</v>
      </c>
      <c r="AH45" s="2">
        <v>97471.008979968203</v>
      </c>
      <c r="AI45" s="2">
        <v>98870.897422447102</v>
      </c>
      <c r="AJ45" s="2">
        <v>99305.636770453202</v>
      </c>
      <c r="AK45" s="2">
        <v>99277.078011085105</v>
      </c>
      <c r="AL45" s="2">
        <v>99215.8541426148</v>
      </c>
      <c r="AM45" s="2">
        <v>99299.438578856803</v>
      </c>
      <c r="AN45" s="2">
        <v>99537.411197273905</v>
      </c>
      <c r="AO45" s="2">
        <v>99993.617379954405</v>
      </c>
      <c r="AP45" s="2">
        <v>100624.352253551</v>
      </c>
      <c r="AQ45" s="2">
        <v>101375.30621728599</v>
      </c>
      <c r="AR45" s="2">
        <v>102207.507737277</v>
      </c>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row>
    <row r="46" spans="1:70">
      <c r="A46" t="s">
        <v>197</v>
      </c>
      <c r="B46" s="2" t="s">
        <v>878</v>
      </c>
      <c r="C46" s="2" t="s">
        <v>881</v>
      </c>
      <c r="D46" s="2">
        <v>99224</v>
      </c>
      <c r="E46" s="2">
        <v>99594</v>
      </c>
      <c r="F46" s="2">
        <v>99931</v>
      </c>
      <c r="G46" s="2">
        <v>100020</v>
      </c>
      <c r="H46" s="2">
        <v>99820</v>
      </c>
      <c r="I46" s="2">
        <v>98929</v>
      </c>
      <c r="J46" s="2">
        <v>97217</v>
      </c>
      <c r="K46" s="2">
        <v>95804</v>
      </c>
      <c r="L46" s="2">
        <v>94958</v>
      </c>
      <c r="M46" s="2">
        <v>94434</v>
      </c>
      <c r="N46" s="2">
        <v>94588</v>
      </c>
      <c r="O46" s="2">
        <v>93224</v>
      </c>
      <c r="P46" s="2">
        <v>92188</v>
      </c>
      <c r="Q46" s="2">
        <v>91094</v>
      </c>
      <c r="R46" s="2">
        <v>90612</v>
      </c>
      <c r="S46" s="2">
        <v>91182</v>
      </c>
      <c r="T46" s="2">
        <v>93023</v>
      </c>
      <c r="U46" s="2">
        <v>95585</v>
      </c>
      <c r="V46" s="2">
        <v>97930</v>
      </c>
      <c r="W46" s="2">
        <v>100004</v>
      </c>
      <c r="X46" s="2">
        <v>100517.634747082</v>
      </c>
      <c r="Y46" s="2">
        <v>100350.63674923799</v>
      </c>
      <c r="Z46" s="2">
        <v>100312.481527583</v>
      </c>
      <c r="AA46" s="2">
        <v>100230.225459143</v>
      </c>
      <c r="AB46" s="2">
        <v>99820.274771394106</v>
      </c>
      <c r="AC46" s="2">
        <v>100626.088082121</v>
      </c>
      <c r="AD46" s="2">
        <v>99872.595852241197</v>
      </c>
      <c r="AE46" s="2">
        <v>99401.960961218298</v>
      </c>
      <c r="AF46" s="2">
        <v>99206.985470915301</v>
      </c>
      <c r="AG46" s="2">
        <v>99122.947773680105</v>
      </c>
      <c r="AH46" s="2">
        <v>98069.533592500404</v>
      </c>
      <c r="AI46" s="2">
        <v>98150.154572322193</v>
      </c>
      <c r="AJ46" s="2">
        <v>98847.271409591107</v>
      </c>
      <c r="AK46" s="2">
        <v>99898.320977709503</v>
      </c>
      <c r="AL46" s="2">
        <v>101004.492713755</v>
      </c>
      <c r="AM46" s="2">
        <v>102133.89131811001</v>
      </c>
      <c r="AN46" s="2">
        <v>103496.992068512</v>
      </c>
      <c r="AO46" s="2">
        <v>103896.12893709799</v>
      </c>
      <c r="AP46" s="2">
        <v>103835.614020131</v>
      </c>
      <c r="AQ46" s="2">
        <v>103743.478219275</v>
      </c>
      <c r="AR46" s="2">
        <v>103809.415491507</v>
      </c>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row>
    <row r="47" spans="1:70">
      <c r="A47" t="s">
        <v>197</v>
      </c>
      <c r="B47" s="2" t="s">
        <v>878</v>
      </c>
      <c r="C47" s="2" t="s">
        <v>882</v>
      </c>
      <c r="D47" s="2">
        <v>90352</v>
      </c>
      <c r="E47" s="2">
        <v>91740</v>
      </c>
      <c r="F47" s="2">
        <v>92360</v>
      </c>
      <c r="G47" s="2">
        <v>92623</v>
      </c>
      <c r="H47" s="2">
        <v>92684</v>
      </c>
      <c r="I47" s="2">
        <v>93259</v>
      </c>
      <c r="J47" s="2">
        <v>94472</v>
      </c>
      <c r="K47" s="2">
        <v>95683</v>
      </c>
      <c r="L47" s="2">
        <v>96097</v>
      </c>
      <c r="M47" s="2">
        <v>95861</v>
      </c>
      <c r="N47" s="2">
        <v>94801</v>
      </c>
      <c r="O47" s="2">
        <v>93967</v>
      </c>
      <c r="P47" s="2">
        <v>93109</v>
      </c>
      <c r="Q47" s="2">
        <v>92048</v>
      </c>
      <c r="R47" s="2">
        <v>91189</v>
      </c>
      <c r="S47" s="2">
        <v>90679</v>
      </c>
      <c r="T47" s="2">
        <v>91778</v>
      </c>
      <c r="U47" s="2">
        <v>91669</v>
      </c>
      <c r="V47" s="2">
        <v>91188</v>
      </c>
      <c r="W47" s="2">
        <v>91015</v>
      </c>
      <c r="X47" s="2">
        <v>91443.583347216394</v>
      </c>
      <c r="Y47" s="2">
        <v>93010.308382795003</v>
      </c>
      <c r="Z47" s="2">
        <v>95010.131240355797</v>
      </c>
      <c r="AA47" s="2">
        <v>97247.922957167597</v>
      </c>
      <c r="AB47" s="2">
        <v>99187.712809113902</v>
      </c>
      <c r="AC47" s="2">
        <v>100029.42633974399</v>
      </c>
      <c r="AD47" s="2">
        <v>100207.779557382</v>
      </c>
      <c r="AE47" s="2">
        <v>100393.734110554</v>
      </c>
      <c r="AF47" s="2">
        <v>100454.6705124</v>
      </c>
      <c r="AG47" s="2">
        <v>100142.982878686</v>
      </c>
      <c r="AH47" s="2">
        <v>100899.2383734</v>
      </c>
      <c r="AI47" s="2">
        <v>100187.249412106</v>
      </c>
      <c r="AJ47" s="2">
        <v>99659.371600554499</v>
      </c>
      <c r="AK47" s="2">
        <v>99377.534465688295</v>
      </c>
      <c r="AL47" s="2">
        <v>99159.725737107699</v>
      </c>
      <c r="AM47" s="2">
        <v>98249.884647896601</v>
      </c>
      <c r="AN47" s="2">
        <v>98276.473967217695</v>
      </c>
      <c r="AO47" s="2">
        <v>98997.196270672197</v>
      </c>
      <c r="AP47" s="2">
        <v>100104.373700121</v>
      </c>
      <c r="AQ47" s="2">
        <v>101262.41329318901</v>
      </c>
      <c r="AR47" s="2">
        <v>102321.985852816</v>
      </c>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row>
    <row r="48" spans="1:70">
      <c r="A48" t="s">
        <v>197</v>
      </c>
      <c r="B48" s="2" t="s">
        <v>878</v>
      </c>
      <c r="C48" s="2" t="s">
        <v>883</v>
      </c>
      <c r="D48" s="2">
        <v>71479</v>
      </c>
      <c r="E48" s="2">
        <v>72425</v>
      </c>
      <c r="F48" s="2">
        <v>74025</v>
      </c>
      <c r="G48" s="2">
        <v>75433</v>
      </c>
      <c r="H48" s="2">
        <v>76819</v>
      </c>
      <c r="I48" s="2">
        <v>77783</v>
      </c>
      <c r="J48" s="2">
        <v>79286</v>
      </c>
      <c r="K48" s="2">
        <v>80990</v>
      </c>
      <c r="L48" s="2">
        <v>83503</v>
      </c>
      <c r="M48" s="2">
        <v>85261</v>
      </c>
      <c r="N48" s="2">
        <v>85013</v>
      </c>
      <c r="O48" s="2">
        <v>85428</v>
      </c>
      <c r="P48" s="2">
        <v>85956</v>
      </c>
      <c r="Q48" s="2">
        <v>86940</v>
      </c>
      <c r="R48" s="2">
        <v>87209</v>
      </c>
      <c r="S48" s="2">
        <v>86941</v>
      </c>
      <c r="T48" s="2">
        <v>86443</v>
      </c>
      <c r="U48" s="2">
        <v>86786</v>
      </c>
      <c r="V48" s="2">
        <v>86914</v>
      </c>
      <c r="W48" s="2">
        <v>86931</v>
      </c>
      <c r="X48" s="2">
        <v>86277.939390058702</v>
      </c>
      <c r="Y48" s="2">
        <v>85715.461536506395</v>
      </c>
      <c r="Z48" s="2">
        <v>84912.963947084601</v>
      </c>
      <c r="AA48" s="2">
        <v>84179.624695542705</v>
      </c>
      <c r="AB48" s="2">
        <v>84445.058768987394</v>
      </c>
      <c r="AC48" s="2">
        <v>86020.994332487302</v>
      </c>
      <c r="AD48" s="2">
        <v>88380.124883248995</v>
      </c>
      <c r="AE48" s="2">
        <v>90767.952699329195</v>
      </c>
      <c r="AF48" s="2">
        <v>93001.102319354701</v>
      </c>
      <c r="AG48" s="2">
        <v>94880.583615257303</v>
      </c>
      <c r="AH48" s="2">
        <v>95821.569558281</v>
      </c>
      <c r="AI48" s="2">
        <v>96167.248216931897</v>
      </c>
      <c r="AJ48" s="2">
        <v>96475.085511564597</v>
      </c>
      <c r="AK48" s="2">
        <v>96648.519089080393</v>
      </c>
      <c r="AL48" s="2">
        <v>96498.254308658798</v>
      </c>
      <c r="AM48" s="2">
        <v>97145.377213429994</v>
      </c>
      <c r="AN48" s="2">
        <v>96515.476502623103</v>
      </c>
      <c r="AO48" s="2">
        <v>95986.796701678497</v>
      </c>
      <c r="AP48" s="2">
        <v>95633.731655422496</v>
      </c>
      <c r="AQ48" s="2">
        <v>95317.5198218515</v>
      </c>
      <c r="AR48" s="2">
        <v>94600.129136892501</v>
      </c>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row>
    <row r="49" spans="1:70">
      <c r="A49" t="s">
        <v>197</v>
      </c>
      <c r="B49" s="2" t="s">
        <v>878</v>
      </c>
      <c r="C49" s="2" t="s">
        <v>884</v>
      </c>
      <c r="D49" s="2">
        <v>78887</v>
      </c>
      <c r="E49" s="2">
        <v>76276</v>
      </c>
      <c r="F49" s="2">
        <v>73986</v>
      </c>
      <c r="G49" s="2">
        <v>72154</v>
      </c>
      <c r="H49" s="2">
        <v>71234</v>
      </c>
      <c r="I49" s="2">
        <v>71553</v>
      </c>
      <c r="J49" s="2">
        <v>72984</v>
      </c>
      <c r="K49" s="2">
        <v>75638</v>
      </c>
      <c r="L49" s="2">
        <v>78055</v>
      </c>
      <c r="M49" s="2">
        <v>79890</v>
      </c>
      <c r="N49" s="2">
        <v>79487</v>
      </c>
      <c r="O49" s="2">
        <v>81060</v>
      </c>
      <c r="P49" s="2">
        <v>82302</v>
      </c>
      <c r="Q49" s="2">
        <v>83885</v>
      </c>
      <c r="R49" s="2">
        <v>85768</v>
      </c>
      <c r="S49" s="2">
        <v>87926</v>
      </c>
      <c r="T49" s="2">
        <v>88824</v>
      </c>
      <c r="U49" s="2">
        <v>88780</v>
      </c>
      <c r="V49" s="2">
        <v>88802</v>
      </c>
      <c r="W49" s="2">
        <v>87751</v>
      </c>
      <c r="X49" s="2">
        <v>86635.144356413002</v>
      </c>
      <c r="Y49" s="2">
        <v>86057.456940697899</v>
      </c>
      <c r="Z49" s="2">
        <v>86347.896422437305</v>
      </c>
      <c r="AA49" s="2">
        <v>86701.922215880506</v>
      </c>
      <c r="AB49" s="2">
        <v>87349.928793049796</v>
      </c>
      <c r="AC49" s="2">
        <v>87777.786491958905</v>
      </c>
      <c r="AD49" s="2">
        <v>88180.078737891497</v>
      </c>
      <c r="AE49" s="2">
        <v>88509.970454588707</v>
      </c>
      <c r="AF49" s="2">
        <v>88813.432413234303</v>
      </c>
      <c r="AG49" s="2">
        <v>89495.957067949406</v>
      </c>
      <c r="AH49" s="2">
        <v>91145.933815219207</v>
      </c>
      <c r="AI49" s="2">
        <v>93544.893643933494</v>
      </c>
      <c r="AJ49" s="2">
        <v>95906.621135289402</v>
      </c>
      <c r="AK49" s="2">
        <v>98022.905709565195</v>
      </c>
      <c r="AL49" s="2">
        <v>99848.000530763806</v>
      </c>
      <c r="AM49" s="2">
        <v>100863.73323444799</v>
      </c>
      <c r="AN49" s="2">
        <v>101338.54577321401</v>
      </c>
      <c r="AO49" s="2">
        <v>101727.92830451499</v>
      </c>
      <c r="AP49" s="2">
        <v>101984.148378288</v>
      </c>
      <c r="AQ49" s="2">
        <v>101952.950752037</v>
      </c>
      <c r="AR49" s="2">
        <v>102457.63856834501</v>
      </c>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c r="A50" t="s">
        <v>197</v>
      </c>
      <c r="B50" s="2" t="s">
        <v>878</v>
      </c>
      <c r="C50" s="2" t="s">
        <v>885</v>
      </c>
      <c r="D50" s="2">
        <v>87879</v>
      </c>
      <c r="E50" s="2">
        <v>89367</v>
      </c>
      <c r="F50" s="2">
        <v>90197</v>
      </c>
      <c r="G50" s="2">
        <v>88890</v>
      </c>
      <c r="H50" s="2">
        <v>87091</v>
      </c>
      <c r="I50" s="2">
        <v>83626</v>
      </c>
      <c r="J50" s="2">
        <v>80842</v>
      </c>
      <c r="K50" s="2">
        <v>79193</v>
      </c>
      <c r="L50" s="2">
        <v>78514</v>
      </c>
      <c r="M50" s="2">
        <v>78458</v>
      </c>
      <c r="N50" s="2">
        <v>78698</v>
      </c>
      <c r="O50" s="2">
        <v>80003</v>
      </c>
      <c r="P50" s="2">
        <v>81980</v>
      </c>
      <c r="Q50" s="2">
        <v>84093</v>
      </c>
      <c r="R50" s="2">
        <v>86042</v>
      </c>
      <c r="S50" s="2">
        <v>87718</v>
      </c>
      <c r="T50" s="2">
        <v>89286</v>
      </c>
      <c r="U50" s="2">
        <v>89949</v>
      </c>
      <c r="V50" s="2">
        <v>90827</v>
      </c>
      <c r="W50" s="2">
        <v>91821</v>
      </c>
      <c r="X50" s="2">
        <v>93050.862274571293</v>
      </c>
      <c r="Y50" s="2">
        <v>93724.074698388897</v>
      </c>
      <c r="Z50" s="2">
        <v>93934.2573893558</v>
      </c>
      <c r="AA50" s="2">
        <v>94284.720380790503</v>
      </c>
      <c r="AB50" s="2">
        <v>94458.489872307997</v>
      </c>
      <c r="AC50" s="2">
        <v>94186.994965300502</v>
      </c>
      <c r="AD50" s="2">
        <v>94261.506216930997</v>
      </c>
      <c r="AE50" s="2">
        <v>94743.282704495199</v>
      </c>
      <c r="AF50" s="2">
        <v>95130.567564016601</v>
      </c>
      <c r="AG50" s="2">
        <v>95656.490764169197</v>
      </c>
      <c r="AH50" s="2">
        <v>96188.422556969206</v>
      </c>
      <c r="AI50" s="2">
        <v>96650.917190114997</v>
      </c>
      <c r="AJ50" s="2">
        <v>97224.117734582003</v>
      </c>
      <c r="AK50" s="2">
        <v>97839.002627002803</v>
      </c>
      <c r="AL50" s="2">
        <v>98682.088034631801</v>
      </c>
      <c r="AM50" s="2">
        <v>100300.71770874799</v>
      </c>
      <c r="AN50" s="2">
        <v>102636.56707699</v>
      </c>
      <c r="AO50" s="2">
        <v>104934.439653942</v>
      </c>
      <c r="AP50" s="2">
        <v>106966.82211129701</v>
      </c>
      <c r="AQ50" s="2">
        <v>108740.196356634</v>
      </c>
      <c r="AR50" s="2">
        <v>109787.765529257</v>
      </c>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c r="A51" t="s">
        <v>197</v>
      </c>
      <c r="B51" s="2" t="s">
        <v>878</v>
      </c>
      <c r="C51" s="2" t="s">
        <v>886</v>
      </c>
      <c r="D51" s="2">
        <v>98454</v>
      </c>
      <c r="E51" s="2">
        <v>95811</v>
      </c>
      <c r="F51" s="2">
        <v>92873</v>
      </c>
      <c r="G51" s="2">
        <v>90924</v>
      </c>
      <c r="H51" s="2">
        <v>90347</v>
      </c>
      <c r="I51" s="2">
        <v>91544</v>
      </c>
      <c r="J51" s="2">
        <v>93234</v>
      </c>
      <c r="K51" s="2">
        <v>94870</v>
      </c>
      <c r="L51" s="2">
        <v>94584</v>
      </c>
      <c r="M51" s="2">
        <v>93739</v>
      </c>
      <c r="N51" s="2">
        <v>90676</v>
      </c>
      <c r="O51" s="2">
        <v>87668</v>
      </c>
      <c r="P51" s="2">
        <v>85473</v>
      </c>
      <c r="Q51" s="2">
        <v>84430</v>
      </c>
      <c r="R51" s="2">
        <v>84282</v>
      </c>
      <c r="S51" s="2">
        <v>85124</v>
      </c>
      <c r="T51" s="2">
        <v>86817</v>
      </c>
      <c r="U51" s="2">
        <v>88917</v>
      </c>
      <c r="V51" s="2">
        <v>90718</v>
      </c>
      <c r="W51" s="2">
        <v>92432</v>
      </c>
      <c r="X51" s="2">
        <v>93673.061113275893</v>
      </c>
      <c r="Y51" s="2">
        <v>95037.3802849637</v>
      </c>
      <c r="Z51" s="2">
        <v>96502.128046989004</v>
      </c>
      <c r="AA51" s="2">
        <v>97998.594413073704</v>
      </c>
      <c r="AB51" s="2">
        <v>99875.160882937998</v>
      </c>
      <c r="AC51" s="2">
        <v>101523.096731895</v>
      </c>
      <c r="AD51" s="2">
        <v>102613.40987401</v>
      </c>
      <c r="AE51" s="2">
        <v>103114.941830168</v>
      </c>
      <c r="AF51" s="2">
        <v>103606.07858165501</v>
      </c>
      <c r="AG51" s="2">
        <v>103704.015219924</v>
      </c>
      <c r="AH51" s="2">
        <v>103462.649461034</v>
      </c>
      <c r="AI51" s="2">
        <v>103532.74910877401</v>
      </c>
      <c r="AJ51" s="2">
        <v>103870.567444744</v>
      </c>
      <c r="AK51" s="2">
        <v>104125.913021553</v>
      </c>
      <c r="AL51" s="2">
        <v>104581.56705055</v>
      </c>
      <c r="AM51" s="2">
        <v>105135.779313997</v>
      </c>
      <c r="AN51" s="2">
        <v>105606.215472706</v>
      </c>
      <c r="AO51" s="2">
        <v>106278.381206943</v>
      </c>
      <c r="AP51" s="2">
        <v>107031.48591089</v>
      </c>
      <c r="AQ51" s="2">
        <v>107940.17577006</v>
      </c>
      <c r="AR51" s="2">
        <v>109536.786390551</v>
      </c>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c r="A52" t="s">
        <v>197</v>
      </c>
      <c r="B52" s="2" t="s">
        <v>878</v>
      </c>
      <c r="C52" s="2" t="s">
        <v>887</v>
      </c>
      <c r="D52" s="2">
        <v>103141</v>
      </c>
      <c r="E52" s="2">
        <v>105138</v>
      </c>
      <c r="F52" s="2">
        <v>105628</v>
      </c>
      <c r="G52" s="2">
        <v>104848</v>
      </c>
      <c r="H52" s="2">
        <v>102739</v>
      </c>
      <c r="I52" s="2">
        <v>100012</v>
      </c>
      <c r="J52" s="2">
        <v>97265</v>
      </c>
      <c r="K52" s="2">
        <v>94396</v>
      </c>
      <c r="L52" s="2">
        <v>93433</v>
      </c>
      <c r="M52" s="2">
        <v>94086</v>
      </c>
      <c r="N52" s="2">
        <v>96682</v>
      </c>
      <c r="O52" s="2">
        <v>98701</v>
      </c>
      <c r="P52" s="2">
        <v>100160</v>
      </c>
      <c r="Q52" s="2">
        <v>99673</v>
      </c>
      <c r="R52" s="2">
        <v>98242</v>
      </c>
      <c r="S52" s="2">
        <v>95435</v>
      </c>
      <c r="T52" s="2">
        <v>92442</v>
      </c>
      <c r="U52" s="2">
        <v>90483</v>
      </c>
      <c r="V52" s="2">
        <v>89419</v>
      </c>
      <c r="W52" s="2">
        <v>89477</v>
      </c>
      <c r="X52" s="2">
        <v>90425.599879960093</v>
      </c>
      <c r="Y52" s="2">
        <v>92121.413021154993</v>
      </c>
      <c r="Z52" s="2">
        <v>94205.2260699014</v>
      </c>
      <c r="AA52" s="2">
        <v>96544.063409024602</v>
      </c>
      <c r="AB52" s="2">
        <v>98992.388189916004</v>
      </c>
      <c r="AC52" s="2">
        <v>100914.09498393501</v>
      </c>
      <c r="AD52" s="2">
        <v>102638.29930685701</v>
      </c>
      <c r="AE52" s="2">
        <v>104266.18747870201</v>
      </c>
      <c r="AF52" s="2">
        <v>105824.52443748301</v>
      </c>
      <c r="AG52" s="2">
        <v>107610.832924734</v>
      </c>
      <c r="AH52" s="2">
        <v>109131.544498627</v>
      </c>
      <c r="AI52" s="2">
        <v>110161.031816576</v>
      </c>
      <c r="AJ52" s="2">
        <v>110617.67572092</v>
      </c>
      <c r="AK52" s="2">
        <v>111055.74456059</v>
      </c>
      <c r="AL52" s="2">
        <v>111100.487867519</v>
      </c>
      <c r="AM52" s="2">
        <v>110857.293881718</v>
      </c>
      <c r="AN52" s="2">
        <v>110907.052161498</v>
      </c>
      <c r="AO52" s="2">
        <v>111153.611133005</v>
      </c>
      <c r="AP52" s="2">
        <v>111330.74764735501</v>
      </c>
      <c r="AQ52" s="2">
        <v>111740.55624069201</v>
      </c>
      <c r="AR52" s="2">
        <v>112297.953027255</v>
      </c>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c r="A53" t="s">
        <v>197</v>
      </c>
      <c r="B53" s="2" t="s">
        <v>878</v>
      </c>
      <c r="C53" s="2" t="s">
        <v>888</v>
      </c>
      <c r="D53" s="2">
        <v>93818</v>
      </c>
      <c r="E53" s="2">
        <v>95684</v>
      </c>
      <c r="F53" s="2">
        <v>97636</v>
      </c>
      <c r="G53" s="2">
        <v>99644</v>
      </c>
      <c r="H53" s="2">
        <v>101455</v>
      </c>
      <c r="I53" s="2">
        <v>103183</v>
      </c>
      <c r="J53" s="2">
        <v>104823</v>
      </c>
      <c r="K53" s="2">
        <v>105613</v>
      </c>
      <c r="L53" s="2">
        <v>105138</v>
      </c>
      <c r="M53" s="2">
        <v>103389</v>
      </c>
      <c r="N53" s="2">
        <v>101188</v>
      </c>
      <c r="O53" s="2">
        <v>99187</v>
      </c>
      <c r="P53" s="2">
        <v>97039</v>
      </c>
      <c r="Q53" s="2">
        <v>96567</v>
      </c>
      <c r="R53" s="2">
        <v>97278</v>
      </c>
      <c r="S53" s="2">
        <v>99743</v>
      </c>
      <c r="T53" s="2">
        <v>101879</v>
      </c>
      <c r="U53" s="2">
        <v>103273</v>
      </c>
      <c r="V53" s="2">
        <v>102774</v>
      </c>
      <c r="W53" s="2">
        <v>101730</v>
      </c>
      <c r="X53" s="2">
        <v>98893.174530714095</v>
      </c>
      <c r="Y53" s="2">
        <v>95897.133452174006</v>
      </c>
      <c r="Z53" s="2">
        <v>94047.547716298606</v>
      </c>
      <c r="AA53" s="2">
        <v>93347.023847198507</v>
      </c>
      <c r="AB53" s="2">
        <v>93749.864429869704</v>
      </c>
      <c r="AC53" s="2">
        <v>95181.485105362095</v>
      </c>
      <c r="AD53" s="2">
        <v>97290.814398078102</v>
      </c>
      <c r="AE53" s="2">
        <v>99761.941994983703</v>
      </c>
      <c r="AF53" s="2">
        <v>102346.09369106</v>
      </c>
      <c r="AG53" s="2">
        <v>104876.347175302</v>
      </c>
      <c r="AH53" s="2">
        <v>106868.449911237</v>
      </c>
      <c r="AI53" s="2">
        <v>108587.033898778</v>
      </c>
      <c r="AJ53" s="2">
        <v>110156.88128787999</v>
      </c>
      <c r="AK53" s="2">
        <v>111660.089285461</v>
      </c>
      <c r="AL53" s="2">
        <v>113379.17807996699</v>
      </c>
      <c r="AM53" s="2">
        <v>114803.258676663</v>
      </c>
      <c r="AN53" s="2">
        <v>115778.686392993</v>
      </c>
      <c r="AO53" s="2">
        <v>116195.060218878</v>
      </c>
      <c r="AP53" s="2">
        <v>116591.706316047</v>
      </c>
      <c r="AQ53" s="2">
        <v>116599.97888557499</v>
      </c>
      <c r="AR53" s="2">
        <v>116355.933315855</v>
      </c>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c r="A54" t="s">
        <v>197</v>
      </c>
      <c r="B54" s="2" t="s">
        <v>878</v>
      </c>
      <c r="C54" s="2" t="s">
        <v>889</v>
      </c>
      <c r="D54" s="2">
        <v>88611</v>
      </c>
      <c r="E54" s="2">
        <v>88895</v>
      </c>
      <c r="F54" s="2">
        <v>90124</v>
      </c>
      <c r="G54" s="2">
        <v>91380</v>
      </c>
      <c r="H54" s="2">
        <v>92751</v>
      </c>
      <c r="I54" s="2">
        <v>94234</v>
      </c>
      <c r="J54" s="2">
        <v>96042</v>
      </c>
      <c r="K54" s="2">
        <v>97781</v>
      </c>
      <c r="L54" s="2">
        <v>100058</v>
      </c>
      <c r="M54" s="2">
        <v>102209</v>
      </c>
      <c r="N54" s="2">
        <v>105251</v>
      </c>
      <c r="O54" s="2">
        <v>106963</v>
      </c>
      <c r="P54" s="2">
        <v>107735</v>
      </c>
      <c r="Q54" s="2">
        <v>107561</v>
      </c>
      <c r="R54" s="2">
        <v>105684</v>
      </c>
      <c r="S54" s="2">
        <v>103361</v>
      </c>
      <c r="T54" s="2">
        <v>101095</v>
      </c>
      <c r="U54" s="2">
        <v>98942</v>
      </c>
      <c r="V54" s="2">
        <v>98459</v>
      </c>
      <c r="W54" s="2">
        <v>99414</v>
      </c>
      <c r="X54" s="2">
        <v>101507.024581305</v>
      </c>
      <c r="Y54" s="2">
        <v>103588.851970206</v>
      </c>
      <c r="Z54" s="2">
        <v>104902.35430380701</v>
      </c>
      <c r="AA54" s="2">
        <v>104570.324913813</v>
      </c>
      <c r="AB54" s="2">
        <v>103614.425382184</v>
      </c>
      <c r="AC54" s="2">
        <v>101081.004800674</v>
      </c>
      <c r="AD54" s="2">
        <v>98380.670449430894</v>
      </c>
      <c r="AE54" s="2">
        <v>96753.780130318701</v>
      </c>
      <c r="AF54" s="2">
        <v>96203.135097176593</v>
      </c>
      <c r="AG54" s="2">
        <v>96711.5183649799</v>
      </c>
      <c r="AH54" s="2">
        <v>98235.899402131894</v>
      </c>
      <c r="AI54" s="2">
        <v>100433.47917737599</v>
      </c>
      <c r="AJ54" s="2">
        <v>103022.467353844</v>
      </c>
      <c r="AK54" s="2">
        <v>105675.21806895301</v>
      </c>
      <c r="AL54" s="2">
        <v>108224.859091051</v>
      </c>
      <c r="AM54" s="2">
        <v>110234.282339881</v>
      </c>
      <c r="AN54" s="2">
        <v>111921.468990619</v>
      </c>
      <c r="AO54" s="2">
        <v>113436.406004679</v>
      </c>
      <c r="AP54" s="2">
        <v>114886.987866203</v>
      </c>
      <c r="AQ54" s="2">
        <v>116543.524000855</v>
      </c>
      <c r="AR54" s="2">
        <v>117889.642904922</v>
      </c>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c r="A55" t="s">
        <v>197</v>
      </c>
      <c r="B55" s="2" t="s">
        <v>878</v>
      </c>
      <c r="C55" s="2" t="s">
        <v>890</v>
      </c>
      <c r="D55" s="2">
        <v>74611</v>
      </c>
      <c r="E55" s="2">
        <v>79680</v>
      </c>
      <c r="F55" s="2">
        <v>83563</v>
      </c>
      <c r="G55" s="2">
        <v>85849</v>
      </c>
      <c r="H55" s="2">
        <v>88102</v>
      </c>
      <c r="I55" s="2">
        <v>90141</v>
      </c>
      <c r="J55" s="2">
        <v>89523</v>
      </c>
      <c r="K55" s="2">
        <v>90795</v>
      </c>
      <c r="L55" s="2">
        <v>92320</v>
      </c>
      <c r="M55" s="2">
        <v>94105</v>
      </c>
      <c r="N55" s="2">
        <v>96302</v>
      </c>
      <c r="O55" s="2">
        <v>98473</v>
      </c>
      <c r="P55" s="2">
        <v>100457</v>
      </c>
      <c r="Q55" s="2">
        <v>102806</v>
      </c>
      <c r="R55" s="2">
        <v>104800</v>
      </c>
      <c r="S55" s="2">
        <v>107107</v>
      </c>
      <c r="T55" s="2">
        <v>108859</v>
      </c>
      <c r="U55" s="2">
        <v>109983</v>
      </c>
      <c r="V55" s="2">
        <v>109692</v>
      </c>
      <c r="W55" s="2">
        <v>108343</v>
      </c>
      <c r="X55" s="2">
        <v>105631.051557789</v>
      </c>
      <c r="Y55" s="2">
        <v>103042.759253301</v>
      </c>
      <c r="Z55" s="2">
        <v>100688.126269901</v>
      </c>
      <c r="AA55" s="2">
        <v>100049.49583639301</v>
      </c>
      <c r="AB55" s="2">
        <v>100720.44598005099</v>
      </c>
      <c r="AC55" s="2">
        <v>103059.73491605101</v>
      </c>
      <c r="AD55" s="2">
        <v>105352.17658838999</v>
      </c>
      <c r="AE55" s="2">
        <v>106757.892671122</v>
      </c>
      <c r="AF55" s="2">
        <v>106535.014027411</v>
      </c>
      <c r="AG55" s="2">
        <v>105629.78850480499</v>
      </c>
      <c r="AH55" s="2">
        <v>103144.29454296701</v>
      </c>
      <c r="AI55" s="2">
        <v>100541.681405065</v>
      </c>
      <c r="AJ55" s="2">
        <v>99001.732217992103</v>
      </c>
      <c r="AK55" s="2">
        <v>98518.740102419906</v>
      </c>
      <c r="AL55" s="2">
        <v>99102.6051963098</v>
      </c>
      <c r="AM55" s="2">
        <v>100680.84828850201</v>
      </c>
      <c r="AN55" s="2">
        <v>102930.830256758</v>
      </c>
      <c r="AO55" s="2">
        <v>105591.212647529</v>
      </c>
      <c r="AP55" s="2">
        <v>108295.48872757</v>
      </c>
      <c r="AQ55" s="2">
        <v>110872.97002775301</v>
      </c>
      <c r="AR55" s="2">
        <v>112906.587938101</v>
      </c>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c r="A56" t="s">
        <v>197</v>
      </c>
      <c r="B56" s="2" t="s">
        <v>878</v>
      </c>
      <c r="C56" s="2" t="s">
        <v>891</v>
      </c>
      <c r="D56" s="2">
        <v>66584</v>
      </c>
      <c r="E56" s="2">
        <v>67645</v>
      </c>
      <c r="F56" s="2">
        <v>68913</v>
      </c>
      <c r="G56" s="2">
        <v>71240</v>
      </c>
      <c r="H56" s="2">
        <v>74085</v>
      </c>
      <c r="I56" s="2">
        <v>76790</v>
      </c>
      <c r="J56" s="2">
        <v>81688</v>
      </c>
      <c r="K56" s="2">
        <v>85449</v>
      </c>
      <c r="L56" s="2">
        <v>87583</v>
      </c>
      <c r="M56" s="2">
        <v>89855</v>
      </c>
      <c r="N56" s="2">
        <v>92228</v>
      </c>
      <c r="O56" s="2">
        <v>92121</v>
      </c>
      <c r="P56" s="2">
        <v>93674</v>
      </c>
      <c r="Q56" s="2">
        <v>95529</v>
      </c>
      <c r="R56" s="2">
        <v>97324</v>
      </c>
      <c r="S56" s="2">
        <v>98929</v>
      </c>
      <c r="T56" s="2">
        <v>100770</v>
      </c>
      <c r="U56" s="2">
        <v>102953</v>
      </c>
      <c r="V56" s="2">
        <v>105580</v>
      </c>
      <c r="W56" s="2">
        <v>108013</v>
      </c>
      <c r="X56" s="2">
        <v>110121.606025541</v>
      </c>
      <c r="Y56" s="2">
        <v>111511.245830424</v>
      </c>
      <c r="Z56" s="2">
        <v>112086.843681278</v>
      </c>
      <c r="AA56" s="2">
        <v>111565.99185624</v>
      </c>
      <c r="AB56" s="2">
        <v>109700.546699199</v>
      </c>
      <c r="AC56" s="2">
        <v>107356.510085014</v>
      </c>
      <c r="AD56" s="2">
        <v>105097.775434975</v>
      </c>
      <c r="AE56" s="2">
        <v>103050.720559055</v>
      </c>
      <c r="AF56" s="2">
        <v>102594.485937527</v>
      </c>
      <c r="AG56" s="2">
        <v>103397.316419232</v>
      </c>
      <c r="AH56" s="2">
        <v>105857.836863588</v>
      </c>
      <c r="AI56" s="2">
        <v>108245.04208877801</v>
      </c>
      <c r="AJ56" s="2">
        <v>109676.48396785501</v>
      </c>
      <c r="AK56" s="2">
        <v>109524.175594851</v>
      </c>
      <c r="AL56" s="2">
        <v>108666.84886042</v>
      </c>
      <c r="AM56" s="2">
        <v>106214.80671639599</v>
      </c>
      <c r="AN56" s="2">
        <v>103693.251151064</v>
      </c>
      <c r="AO56" s="2">
        <v>102231.80981542</v>
      </c>
      <c r="AP56" s="2">
        <v>101817.89202938</v>
      </c>
      <c r="AQ56" s="2">
        <v>102487.39319488499</v>
      </c>
      <c r="AR56" s="2">
        <v>104146.18357977</v>
      </c>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c r="A57" t="s">
        <v>197</v>
      </c>
      <c r="B57" s="2" t="s">
        <v>878</v>
      </c>
      <c r="C57" s="2" t="s">
        <v>892</v>
      </c>
      <c r="D57" s="2">
        <v>59604</v>
      </c>
      <c r="E57" s="2">
        <v>60479</v>
      </c>
      <c r="F57" s="2">
        <v>61763</v>
      </c>
      <c r="G57" s="2">
        <v>63196</v>
      </c>
      <c r="H57" s="2">
        <v>64346</v>
      </c>
      <c r="I57" s="2">
        <v>65486</v>
      </c>
      <c r="J57" s="2">
        <v>66903</v>
      </c>
      <c r="K57" s="2">
        <v>68695</v>
      </c>
      <c r="L57" s="2">
        <v>71538</v>
      </c>
      <c r="M57" s="2">
        <v>75048</v>
      </c>
      <c r="N57" s="2">
        <v>78469</v>
      </c>
      <c r="O57" s="2">
        <v>82976</v>
      </c>
      <c r="P57" s="2">
        <v>86536</v>
      </c>
      <c r="Q57" s="2">
        <v>88780</v>
      </c>
      <c r="R57" s="2">
        <v>91120</v>
      </c>
      <c r="S57" s="2">
        <v>93742</v>
      </c>
      <c r="T57" s="2">
        <v>93505</v>
      </c>
      <c r="U57" s="2">
        <v>94858</v>
      </c>
      <c r="V57" s="2">
        <v>96532</v>
      </c>
      <c r="W57" s="2">
        <v>98909</v>
      </c>
      <c r="X57" s="2">
        <v>100495.91658788</v>
      </c>
      <c r="Y57" s="2">
        <v>102014.195938253</v>
      </c>
      <c r="Z57" s="2">
        <v>103802.16097755</v>
      </c>
      <c r="AA57" s="2">
        <v>105858.18934179901</v>
      </c>
      <c r="AB57" s="2">
        <v>107864.120443587</v>
      </c>
      <c r="AC57" s="2">
        <v>110137.003681641</v>
      </c>
      <c r="AD57" s="2">
        <v>111710.957542905</v>
      </c>
      <c r="AE57" s="2">
        <v>112490.821411603</v>
      </c>
      <c r="AF57" s="2">
        <v>112242.667525433</v>
      </c>
      <c r="AG57" s="2">
        <v>110598.488951805</v>
      </c>
      <c r="AH57" s="2">
        <v>108478.915898176</v>
      </c>
      <c r="AI57" s="2">
        <v>106424.70604660299</v>
      </c>
      <c r="AJ57" s="2">
        <v>104615.11316992099</v>
      </c>
      <c r="AK57" s="2">
        <v>104316.21763217601</v>
      </c>
      <c r="AL57" s="2">
        <v>105249.37911942101</v>
      </c>
      <c r="AM57" s="2">
        <v>107824.35140828299</v>
      </c>
      <c r="AN57" s="2">
        <v>110288.516854231</v>
      </c>
      <c r="AO57" s="2">
        <v>111737.967131703</v>
      </c>
      <c r="AP57" s="2">
        <v>111647.286474686</v>
      </c>
      <c r="AQ57" s="2">
        <v>110836.001213419</v>
      </c>
      <c r="AR57" s="2">
        <v>108445.450792724</v>
      </c>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c r="A58" t="s">
        <v>197</v>
      </c>
      <c r="B58" s="2" t="s">
        <v>878</v>
      </c>
      <c r="C58" s="2" t="s">
        <v>893</v>
      </c>
      <c r="D58" s="2">
        <v>58060</v>
      </c>
      <c r="E58" s="2">
        <v>57680</v>
      </c>
      <c r="F58" s="2">
        <v>56777</v>
      </c>
      <c r="G58" s="2">
        <v>56056</v>
      </c>
      <c r="H58" s="2">
        <v>55842</v>
      </c>
      <c r="I58" s="2">
        <v>55925</v>
      </c>
      <c r="J58" s="2">
        <v>57126</v>
      </c>
      <c r="K58" s="2">
        <v>58504</v>
      </c>
      <c r="L58" s="2">
        <v>59940</v>
      </c>
      <c r="M58" s="2">
        <v>61281</v>
      </c>
      <c r="N58" s="2">
        <v>62618</v>
      </c>
      <c r="O58" s="2">
        <v>64627</v>
      </c>
      <c r="P58" s="2">
        <v>66798</v>
      </c>
      <c r="Q58" s="2">
        <v>69603</v>
      </c>
      <c r="R58" s="2">
        <v>72362</v>
      </c>
      <c r="S58" s="2">
        <v>74791</v>
      </c>
      <c r="T58" s="2">
        <v>79462</v>
      </c>
      <c r="U58" s="2">
        <v>82926</v>
      </c>
      <c r="V58" s="2">
        <v>85244</v>
      </c>
      <c r="W58" s="2">
        <v>87993</v>
      </c>
      <c r="X58" s="2">
        <v>90205.328354174402</v>
      </c>
      <c r="Y58" s="2">
        <v>90393.437504388596</v>
      </c>
      <c r="Z58" s="2">
        <v>92053.871185423603</v>
      </c>
      <c r="AA58" s="2">
        <v>94140.034195311702</v>
      </c>
      <c r="AB58" s="2">
        <v>95845.451260150207</v>
      </c>
      <c r="AC58" s="2">
        <v>97588.320728385006</v>
      </c>
      <c r="AD58" s="2">
        <v>99264.971446744705</v>
      </c>
      <c r="AE58" s="2">
        <v>101163.631419274</v>
      </c>
      <c r="AF58" s="2">
        <v>103252.756294573</v>
      </c>
      <c r="AG58" s="2">
        <v>105305.0089325</v>
      </c>
      <c r="AH58" s="2">
        <v>107598.34263878901</v>
      </c>
      <c r="AI58" s="2">
        <v>109237.593374551</v>
      </c>
      <c r="AJ58" s="2">
        <v>110142.580730053</v>
      </c>
      <c r="AK58" s="2">
        <v>110097.92001559</v>
      </c>
      <c r="AL58" s="2">
        <v>108670.13488358899</v>
      </c>
      <c r="AM58" s="2">
        <v>106781.53739678299</v>
      </c>
      <c r="AN58" s="2">
        <v>104945.241339247</v>
      </c>
      <c r="AO58" s="2">
        <v>103381.78487832</v>
      </c>
      <c r="AP58" s="2">
        <v>103243.467966731</v>
      </c>
      <c r="AQ58" s="2">
        <v>104282.39141273699</v>
      </c>
      <c r="AR58" s="2">
        <v>106924.48304935099</v>
      </c>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c r="A59" t="s">
        <v>197</v>
      </c>
      <c r="B59" s="2" t="s">
        <v>878</v>
      </c>
      <c r="C59" s="2" t="s">
        <v>894</v>
      </c>
      <c r="D59" s="2">
        <v>49194</v>
      </c>
      <c r="E59" s="2">
        <v>49800</v>
      </c>
      <c r="F59" s="2">
        <v>50592</v>
      </c>
      <c r="G59" s="2">
        <v>51125</v>
      </c>
      <c r="H59" s="2">
        <v>51247</v>
      </c>
      <c r="I59" s="2">
        <v>51369</v>
      </c>
      <c r="J59" s="2">
        <v>51464</v>
      </c>
      <c r="K59" s="2">
        <v>50904</v>
      </c>
      <c r="L59" s="2">
        <v>50778</v>
      </c>
      <c r="M59" s="2">
        <v>51179</v>
      </c>
      <c r="N59" s="2">
        <v>52015</v>
      </c>
      <c r="O59" s="2">
        <v>52624</v>
      </c>
      <c r="P59" s="2">
        <v>53592</v>
      </c>
      <c r="Q59" s="2">
        <v>55121</v>
      </c>
      <c r="R59" s="2">
        <v>56367</v>
      </c>
      <c r="S59" s="2">
        <v>57598</v>
      </c>
      <c r="T59" s="2">
        <v>59084</v>
      </c>
      <c r="U59" s="2">
        <v>60472</v>
      </c>
      <c r="V59" s="2">
        <v>62792</v>
      </c>
      <c r="W59" s="2">
        <v>65621</v>
      </c>
      <c r="X59" s="2">
        <v>68128.364372187905</v>
      </c>
      <c r="Y59" s="2">
        <v>72832.867303490202</v>
      </c>
      <c r="Z59" s="2">
        <v>76364.291842751598</v>
      </c>
      <c r="AA59" s="2">
        <v>78693.084522197096</v>
      </c>
      <c r="AB59" s="2">
        <v>81267.504099018406</v>
      </c>
      <c r="AC59" s="2">
        <v>83593.965694503102</v>
      </c>
      <c r="AD59" s="2">
        <v>83987.5908752174</v>
      </c>
      <c r="AE59" s="2">
        <v>85692.210918920202</v>
      </c>
      <c r="AF59" s="2">
        <v>87768.519225796103</v>
      </c>
      <c r="AG59" s="2">
        <v>89496.735191977306</v>
      </c>
      <c r="AH59" s="2">
        <v>91270.370350573896</v>
      </c>
      <c r="AI59" s="2">
        <v>92993.147396322704</v>
      </c>
      <c r="AJ59" s="2">
        <v>94918.994669868902</v>
      </c>
      <c r="AK59" s="2">
        <v>96990.712582628097</v>
      </c>
      <c r="AL59" s="2">
        <v>99043.742435622902</v>
      </c>
      <c r="AM59" s="2">
        <v>101309.10949639</v>
      </c>
      <c r="AN59" s="2">
        <v>102974.855062157</v>
      </c>
      <c r="AO59" s="2">
        <v>103975.92452907399</v>
      </c>
      <c r="AP59" s="2">
        <v>104105.05761702399</v>
      </c>
      <c r="AQ59" s="2">
        <v>102916.225891706</v>
      </c>
      <c r="AR59" s="2">
        <v>101303.275086947</v>
      </c>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c r="A60" t="s">
        <v>197</v>
      </c>
      <c r="B60" s="2" t="s">
        <v>878</v>
      </c>
      <c r="C60" s="2" t="s">
        <v>895</v>
      </c>
      <c r="D60" s="2">
        <v>34013</v>
      </c>
      <c r="E60" s="2">
        <v>35146</v>
      </c>
      <c r="F60" s="2">
        <v>36291</v>
      </c>
      <c r="G60" s="2">
        <v>37710</v>
      </c>
      <c r="H60" s="2">
        <v>38980</v>
      </c>
      <c r="I60" s="2">
        <v>39849</v>
      </c>
      <c r="J60" s="2">
        <v>40679</v>
      </c>
      <c r="K60" s="2">
        <v>41563</v>
      </c>
      <c r="L60" s="2">
        <v>42333</v>
      </c>
      <c r="M60" s="2">
        <v>42951</v>
      </c>
      <c r="N60" s="2">
        <v>43830</v>
      </c>
      <c r="O60" s="2">
        <v>43817</v>
      </c>
      <c r="P60" s="2">
        <v>43240</v>
      </c>
      <c r="Q60" s="2">
        <v>42809</v>
      </c>
      <c r="R60" s="2">
        <v>42608</v>
      </c>
      <c r="S60" s="2">
        <v>42727</v>
      </c>
      <c r="T60" s="2">
        <v>43535</v>
      </c>
      <c r="U60" s="2">
        <v>44330</v>
      </c>
      <c r="V60" s="2">
        <v>45463</v>
      </c>
      <c r="W60" s="2">
        <v>46539</v>
      </c>
      <c r="X60" s="2">
        <v>47725.225650980698</v>
      </c>
      <c r="Y60" s="2">
        <v>49630.817542748802</v>
      </c>
      <c r="Z60" s="2">
        <v>51442.177062725998</v>
      </c>
      <c r="AA60" s="2">
        <v>53764.271467672697</v>
      </c>
      <c r="AB60" s="2">
        <v>56232.676481333401</v>
      </c>
      <c r="AC60" s="2">
        <v>58664.013860915104</v>
      </c>
      <c r="AD60" s="2">
        <v>62992.307688002897</v>
      </c>
      <c r="AE60" s="2">
        <v>66233.831954757799</v>
      </c>
      <c r="AF60" s="2">
        <v>68421.672679921001</v>
      </c>
      <c r="AG60" s="2">
        <v>70821.910860014497</v>
      </c>
      <c r="AH60" s="2">
        <v>72991.423178045094</v>
      </c>
      <c r="AI60" s="2">
        <v>73582.7666449588</v>
      </c>
      <c r="AJ60" s="2">
        <v>75272.583803401605</v>
      </c>
      <c r="AK60" s="2">
        <v>77261.328931673706</v>
      </c>
      <c r="AL60" s="2">
        <v>78959.0743509842</v>
      </c>
      <c r="AM60" s="2">
        <v>80689.0688528834</v>
      </c>
      <c r="AN60" s="2">
        <v>82399.520870940105</v>
      </c>
      <c r="AO60" s="2">
        <v>84300.135792184796</v>
      </c>
      <c r="AP60" s="2">
        <v>86318.0448830573</v>
      </c>
      <c r="AQ60" s="2">
        <v>88329.558639895098</v>
      </c>
      <c r="AR60" s="2">
        <v>90521.499614443193</v>
      </c>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c r="A61" t="s">
        <v>197</v>
      </c>
      <c r="B61" s="2" t="s">
        <v>878</v>
      </c>
      <c r="C61" s="2" t="s">
        <v>896</v>
      </c>
      <c r="D61" s="2">
        <v>28822</v>
      </c>
      <c r="E61" s="2">
        <v>30117</v>
      </c>
      <c r="F61" s="2">
        <v>30966</v>
      </c>
      <c r="G61" s="2">
        <v>31699</v>
      </c>
      <c r="H61" s="2">
        <v>33246</v>
      </c>
      <c r="I61" s="2">
        <v>34845</v>
      </c>
      <c r="J61" s="2">
        <v>36805</v>
      </c>
      <c r="K61" s="2">
        <v>38502</v>
      </c>
      <c r="L61" s="2">
        <v>40200</v>
      </c>
      <c r="M61" s="2">
        <v>42329</v>
      </c>
      <c r="N61" s="2">
        <v>44105</v>
      </c>
      <c r="O61" s="2">
        <v>45742</v>
      </c>
      <c r="P61" s="2">
        <v>47582</v>
      </c>
      <c r="Q61" s="2">
        <v>48943</v>
      </c>
      <c r="R61" s="2">
        <v>49874</v>
      </c>
      <c r="S61" s="2">
        <v>50492</v>
      </c>
      <c r="T61" s="2">
        <v>50835</v>
      </c>
      <c r="U61" s="2">
        <v>51050</v>
      </c>
      <c r="V61" s="2">
        <v>51360</v>
      </c>
      <c r="W61" s="2">
        <v>51922</v>
      </c>
      <c r="X61" s="2">
        <v>52898.732892727203</v>
      </c>
      <c r="Y61" s="2">
        <v>53853.2965157328</v>
      </c>
      <c r="Z61" s="2">
        <v>54911.037074940301</v>
      </c>
      <c r="AA61" s="2">
        <v>56287.672320697202</v>
      </c>
      <c r="AB61" s="2">
        <v>57836.731619286998</v>
      </c>
      <c r="AC61" s="2">
        <v>59543.572943958497</v>
      </c>
      <c r="AD61" s="2">
        <v>61794.966188122999</v>
      </c>
      <c r="AE61" s="2">
        <v>63992.940716311801</v>
      </c>
      <c r="AF61" s="2">
        <v>66806.3103103092</v>
      </c>
      <c r="AG61" s="2">
        <v>69800.156986682399</v>
      </c>
      <c r="AH61" s="2">
        <v>72827.430348843394</v>
      </c>
      <c r="AI61" s="2">
        <v>77762.902168102999</v>
      </c>
      <c r="AJ61" s="2">
        <v>81653.611471912998</v>
      </c>
      <c r="AK61" s="2">
        <v>85086.602272973905</v>
      </c>
      <c r="AL61" s="2">
        <v>88763.562730741294</v>
      </c>
      <c r="AM61" s="2">
        <v>92203.075483935201</v>
      </c>
      <c r="AN61" s="2">
        <v>95855.149494601006</v>
      </c>
      <c r="AO61" s="2">
        <v>99512.863564903397</v>
      </c>
      <c r="AP61" s="2">
        <v>103009.64050039</v>
      </c>
      <c r="AQ61" s="2">
        <v>106454.15162311601</v>
      </c>
      <c r="AR61" s="2">
        <v>109734.145684705</v>
      </c>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c r="A62" t="s">
        <v>197</v>
      </c>
      <c r="B62" s="2" t="s">
        <v>897</v>
      </c>
      <c r="C62" s="2" t="s">
        <v>879</v>
      </c>
      <c r="D62" s="2">
        <v>93291</v>
      </c>
      <c r="E62" s="2">
        <v>92012</v>
      </c>
      <c r="F62" s="2">
        <v>91126</v>
      </c>
      <c r="G62" s="2">
        <v>89992</v>
      </c>
      <c r="H62" s="2">
        <v>89090</v>
      </c>
      <c r="I62" s="2">
        <v>88715</v>
      </c>
      <c r="J62" s="2">
        <v>90550</v>
      </c>
      <c r="K62" s="2">
        <v>92501</v>
      </c>
      <c r="L62" s="2">
        <v>94452</v>
      </c>
      <c r="M62" s="2">
        <v>95807</v>
      </c>
      <c r="N62" s="2">
        <v>95092</v>
      </c>
      <c r="O62" s="2">
        <v>95868</v>
      </c>
      <c r="P62" s="2">
        <v>96453</v>
      </c>
      <c r="Q62" s="2">
        <v>96084</v>
      </c>
      <c r="R62" s="2">
        <v>96091</v>
      </c>
      <c r="S62" s="2">
        <v>96888</v>
      </c>
      <c r="T62" s="2">
        <v>95582</v>
      </c>
      <c r="U62" s="2">
        <v>94195</v>
      </c>
      <c r="V62" s="2">
        <v>94052</v>
      </c>
      <c r="W62" s="2">
        <v>93922</v>
      </c>
      <c r="X62" s="2">
        <v>91879.438990102804</v>
      </c>
      <c r="Y62" s="2">
        <v>91746.114032890706</v>
      </c>
      <c r="Z62" s="2">
        <v>91949.511413342305</v>
      </c>
      <c r="AA62" s="2">
        <v>91871.790087360001</v>
      </c>
      <c r="AB62" s="2">
        <v>92099.249491016904</v>
      </c>
      <c r="AC62" s="2">
        <v>93367.9888605374</v>
      </c>
      <c r="AD62" s="2">
        <v>94875.533129082207</v>
      </c>
      <c r="AE62" s="2">
        <v>95386.384259266502</v>
      </c>
      <c r="AF62" s="2">
        <v>95409.041432382801</v>
      </c>
      <c r="AG62" s="2">
        <v>95395.895112270198</v>
      </c>
      <c r="AH62" s="2">
        <v>95508.181827077206</v>
      </c>
      <c r="AI62" s="2">
        <v>95773.259147474295</v>
      </c>
      <c r="AJ62" s="2">
        <v>96253.396385205298</v>
      </c>
      <c r="AK62" s="2">
        <v>96905.317176668701</v>
      </c>
      <c r="AL62" s="2">
        <v>97674.567955487306</v>
      </c>
      <c r="AM62" s="2">
        <v>98522.103136364996</v>
      </c>
      <c r="AN62" s="2">
        <v>99432.753120344001</v>
      </c>
      <c r="AO62" s="2">
        <v>100349.954771531</v>
      </c>
      <c r="AP62" s="2">
        <v>101257.613848459</v>
      </c>
      <c r="AQ62" s="2">
        <v>102137.061231937</v>
      </c>
      <c r="AR62" s="2">
        <v>102968.66107205499</v>
      </c>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c r="A63" t="s">
        <v>197</v>
      </c>
      <c r="B63" s="2" t="s">
        <v>897</v>
      </c>
      <c r="C63" s="2" t="s">
        <v>880</v>
      </c>
      <c r="D63" s="2">
        <v>102874</v>
      </c>
      <c r="E63" s="2">
        <v>101435</v>
      </c>
      <c r="F63" s="2">
        <v>99893</v>
      </c>
      <c r="G63" s="2">
        <v>98353</v>
      </c>
      <c r="H63" s="2">
        <v>97093</v>
      </c>
      <c r="I63" s="2">
        <v>96660</v>
      </c>
      <c r="J63" s="2">
        <v>95486</v>
      </c>
      <c r="K63" s="2">
        <v>94624</v>
      </c>
      <c r="L63" s="2">
        <v>94242</v>
      </c>
      <c r="M63" s="2">
        <v>94628</v>
      </c>
      <c r="N63" s="2">
        <v>95757</v>
      </c>
      <c r="O63" s="2">
        <v>96385</v>
      </c>
      <c r="P63" s="2">
        <v>97465</v>
      </c>
      <c r="Q63" s="2">
        <v>99162</v>
      </c>
      <c r="R63" s="2">
        <v>100567</v>
      </c>
      <c r="S63" s="2">
        <v>101419</v>
      </c>
      <c r="T63" s="2">
        <v>101724</v>
      </c>
      <c r="U63" s="2">
        <v>102250</v>
      </c>
      <c r="V63" s="2">
        <v>101692</v>
      </c>
      <c r="W63" s="2">
        <v>101364</v>
      </c>
      <c r="X63" s="2">
        <v>102333.26563014201</v>
      </c>
      <c r="Y63" s="2">
        <v>101099.43110818</v>
      </c>
      <c r="Z63" s="2">
        <v>100195.367531496</v>
      </c>
      <c r="AA63" s="2">
        <v>100589.881987489</v>
      </c>
      <c r="AB63" s="2">
        <v>101061.640279138</v>
      </c>
      <c r="AC63" s="2">
        <v>99278.070198529502</v>
      </c>
      <c r="AD63" s="2">
        <v>99086.784572696997</v>
      </c>
      <c r="AE63" s="2">
        <v>99376.719294042807</v>
      </c>
      <c r="AF63" s="2">
        <v>99454.119464728094</v>
      </c>
      <c r="AG63" s="2">
        <v>99714.456272403695</v>
      </c>
      <c r="AH63" s="2">
        <v>100945.83815501</v>
      </c>
      <c r="AI63" s="2">
        <v>102413.773141982</v>
      </c>
      <c r="AJ63" s="2">
        <v>102879.582533953</v>
      </c>
      <c r="AK63" s="2">
        <v>102862.130941468</v>
      </c>
      <c r="AL63" s="2">
        <v>102806.992958164</v>
      </c>
      <c r="AM63" s="2">
        <v>102896.218722595</v>
      </c>
      <c r="AN63" s="2">
        <v>103143.577105569</v>
      </c>
      <c r="AO63" s="2">
        <v>103615.13674124901</v>
      </c>
      <c r="AP63" s="2">
        <v>104266.377601274</v>
      </c>
      <c r="AQ63" s="2">
        <v>105041.42555196599</v>
      </c>
      <c r="AR63" s="2">
        <v>105900.162938608</v>
      </c>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c r="A64" t="s">
        <v>197</v>
      </c>
      <c r="B64" s="2" t="s">
        <v>897</v>
      </c>
      <c r="C64" s="2" t="s">
        <v>881</v>
      </c>
      <c r="D64" s="2">
        <v>104511</v>
      </c>
      <c r="E64" s="2">
        <v>105203</v>
      </c>
      <c r="F64" s="2">
        <v>105747</v>
      </c>
      <c r="G64" s="2">
        <v>105896</v>
      </c>
      <c r="H64" s="2">
        <v>105296</v>
      </c>
      <c r="I64" s="2">
        <v>104096</v>
      </c>
      <c r="J64" s="2">
        <v>102690</v>
      </c>
      <c r="K64" s="2">
        <v>101375</v>
      </c>
      <c r="L64" s="2">
        <v>100480</v>
      </c>
      <c r="M64" s="2">
        <v>99704</v>
      </c>
      <c r="N64" s="2">
        <v>99748</v>
      </c>
      <c r="O64" s="2">
        <v>97925</v>
      </c>
      <c r="P64" s="2">
        <v>96512</v>
      </c>
      <c r="Q64" s="2">
        <v>95553</v>
      </c>
      <c r="R64" s="2">
        <v>95485</v>
      </c>
      <c r="S64" s="2">
        <v>95943</v>
      </c>
      <c r="T64" s="2">
        <v>98107</v>
      </c>
      <c r="U64" s="2">
        <v>100532</v>
      </c>
      <c r="V64" s="2">
        <v>102704</v>
      </c>
      <c r="W64" s="2">
        <v>104535</v>
      </c>
      <c r="X64" s="2">
        <v>105140.580050822</v>
      </c>
      <c r="Y64" s="2">
        <v>105074.529908575</v>
      </c>
      <c r="Z64" s="2">
        <v>105487.545118277</v>
      </c>
      <c r="AA64" s="2">
        <v>105503.516972214</v>
      </c>
      <c r="AB64" s="2">
        <v>105553.751476219</v>
      </c>
      <c r="AC64" s="2">
        <v>106756.85730465699</v>
      </c>
      <c r="AD64" s="2">
        <v>105896.115811054</v>
      </c>
      <c r="AE64" s="2">
        <v>105104.746339691</v>
      </c>
      <c r="AF64" s="2">
        <v>105378.94501757401</v>
      </c>
      <c r="AG64" s="2">
        <v>105608.325061771</v>
      </c>
      <c r="AH64" s="2">
        <v>103746.02479849001</v>
      </c>
      <c r="AI64" s="2">
        <v>103362.09120384599</v>
      </c>
      <c r="AJ64" s="2">
        <v>103577.792703165</v>
      </c>
      <c r="AK64" s="2">
        <v>103675.501876578</v>
      </c>
      <c r="AL64" s="2">
        <v>103953.245873548</v>
      </c>
      <c r="AM64" s="2">
        <v>105148.731212171</v>
      </c>
      <c r="AN64" s="2">
        <v>106573.46424943701</v>
      </c>
      <c r="AO64" s="2">
        <v>107002.46882263799</v>
      </c>
      <c r="AP64" s="2">
        <v>106953.81089735701</v>
      </c>
      <c r="AQ64" s="2">
        <v>106868.082647321</v>
      </c>
      <c r="AR64" s="2">
        <v>106937.451625816</v>
      </c>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c r="A65" t="s">
        <v>197</v>
      </c>
      <c r="B65" s="2" t="s">
        <v>897</v>
      </c>
      <c r="C65" s="2" t="s">
        <v>882</v>
      </c>
      <c r="D65" s="2">
        <v>96470</v>
      </c>
      <c r="E65" s="2">
        <v>97547</v>
      </c>
      <c r="F65" s="2">
        <v>97836</v>
      </c>
      <c r="G65" s="2">
        <v>97823</v>
      </c>
      <c r="H65" s="2">
        <v>98673</v>
      </c>
      <c r="I65" s="2">
        <v>99606</v>
      </c>
      <c r="J65" s="2">
        <v>101030</v>
      </c>
      <c r="K65" s="2">
        <v>102243</v>
      </c>
      <c r="L65" s="2">
        <v>102309</v>
      </c>
      <c r="M65" s="2">
        <v>101699</v>
      </c>
      <c r="N65" s="2">
        <v>101171</v>
      </c>
      <c r="O65" s="2">
        <v>99783</v>
      </c>
      <c r="P65" s="2">
        <v>98358</v>
      </c>
      <c r="Q65" s="2">
        <v>97053</v>
      </c>
      <c r="R65" s="2">
        <v>95610</v>
      </c>
      <c r="S65" s="2">
        <v>95267</v>
      </c>
      <c r="T65" s="2">
        <v>96046</v>
      </c>
      <c r="U65" s="2">
        <v>95929</v>
      </c>
      <c r="V65" s="2">
        <v>96006</v>
      </c>
      <c r="W65" s="2">
        <v>96272</v>
      </c>
      <c r="X65" s="2">
        <v>96287.528393975605</v>
      </c>
      <c r="Y65" s="2">
        <v>98615.029523677498</v>
      </c>
      <c r="Z65" s="2">
        <v>100869.97408090701</v>
      </c>
      <c r="AA65" s="2">
        <v>103132.07444858601</v>
      </c>
      <c r="AB65" s="2">
        <v>104864.051314913</v>
      </c>
      <c r="AC65" s="2">
        <v>105861.10865332599</v>
      </c>
      <c r="AD65" s="2">
        <v>106146.24166565</v>
      </c>
      <c r="AE65" s="2">
        <v>106751.282599928</v>
      </c>
      <c r="AF65" s="2">
        <v>106896.35259196701</v>
      </c>
      <c r="AG65" s="2">
        <v>106968.21940419701</v>
      </c>
      <c r="AH65" s="2">
        <v>108096.955486311</v>
      </c>
      <c r="AI65" s="2">
        <v>107295.08145681</v>
      </c>
      <c r="AJ65" s="2">
        <v>106503.216579115</v>
      </c>
      <c r="AK65" s="2">
        <v>106654.533190624</v>
      </c>
      <c r="AL65" s="2">
        <v>106733.386681569</v>
      </c>
      <c r="AM65" s="2">
        <v>104916.54593875899</v>
      </c>
      <c r="AN65" s="2">
        <v>104376.095164784</v>
      </c>
      <c r="AO65" s="2">
        <v>104507.151694853</v>
      </c>
      <c r="AP65" s="2">
        <v>104635.98084430399</v>
      </c>
      <c r="AQ65" s="2">
        <v>104950.739800763</v>
      </c>
      <c r="AR65" s="2">
        <v>106085.459277424</v>
      </c>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c r="A66" t="s">
        <v>197</v>
      </c>
      <c r="B66" s="2" t="s">
        <v>897</v>
      </c>
      <c r="C66" s="2" t="s">
        <v>883</v>
      </c>
      <c r="D66" s="2">
        <v>76685</v>
      </c>
      <c r="E66" s="2">
        <v>77847</v>
      </c>
      <c r="F66" s="2">
        <v>79328</v>
      </c>
      <c r="G66" s="2">
        <v>80613</v>
      </c>
      <c r="H66" s="2">
        <v>81902</v>
      </c>
      <c r="I66" s="2">
        <v>83057</v>
      </c>
      <c r="J66" s="2">
        <v>84848</v>
      </c>
      <c r="K66" s="2">
        <v>87416</v>
      </c>
      <c r="L66" s="2">
        <v>90114</v>
      </c>
      <c r="M66" s="2">
        <v>91010</v>
      </c>
      <c r="N66" s="2">
        <v>90359</v>
      </c>
      <c r="O66" s="2">
        <v>90896</v>
      </c>
      <c r="P66" s="2">
        <v>91560</v>
      </c>
      <c r="Q66" s="2">
        <v>92476</v>
      </c>
      <c r="R66" s="2">
        <v>92495</v>
      </c>
      <c r="S66" s="2">
        <v>91823</v>
      </c>
      <c r="T66" s="2">
        <v>91882</v>
      </c>
      <c r="U66" s="2">
        <v>92639</v>
      </c>
      <c r="V66" s="2">
        <v>93555</v>
      </c>
      <c r="W66" s="2">
        <v>92828</v>
      </c>
      <c r="X66" s="2">
        <v>92074.639549404907</v>
      </c>
      <c r="Y66" s="2">
        <v>90655.236771294396</v>
      </c>
      <c r="Z66" s="2">
        <v>89659.039872890397</v>
      </c>
      <c r="AA66" s="2">
        <v>89146.817093630001</v>
      </c>
      <c r="AB66" s="2">
        <v>89736.604722751494</v>
      </c>
      <c r="AC66" s="2">
        <v>91008.7177457332</v>
      </c>
      <c r="AD66" s="2">
        <v>93829.118871265906</v>
      </c>
      <c r="AE66" s="2">
        <v>96397.164196336802</v>
      </c>
      <c r="AF66" s="2">
        <v>98667.388354428404</v>
      </c>
      <c r="AG66" s="2">
        <v>100354.101037741</v>
      </c>
      <c r="AH66" s="2">
        <v>101372.47136416299</v>
      </c>
      <c r="AI66" s="2">
        <v>101800.005436641</v>
      </c>
      <c r="AJ66" s="2">
        <v>102440.96601226801</v>
      </c>
      <c r="AK66" s="2">
        <v>102655.33307398501</v>
      </c>
      <c r="AL66" s="2">
        <v>102747.518781395</v>
      </c>
      <c r="AM66" s="2">
        <v>103717.436593358</v>
      </c>
      <c r="AN66" s="2">
        <v>103010.616527141</v>
      </c>
      <c r="AO66" s="2">
        <v>102303.27526541</v>
      </c>
      <c r="AP66" s="2">
        <v>102325.369221207</v>
      </c>
      <c r="AQ66" s="2">
        <v>102251.90598311801</v>
      </c>
      <c r="AR66" s="2">
        <v>100652.600975008</v>
      </c>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c r="A67" t="s">
        <v>197</v>
      </c>
      <c r="B67" s="2" t="s">
        <v>897</v>
      </c>
      <c r="C67" s="2" t="s">
        <v>884</v>
      </c>
      <c r="D67" s="2">
        <v>78944</v>
      </c>
      <c r="E67" s="2">
        <v>76466</v>
      </c>
      <c r="F67" s="2">
        <v>74602</v>
      </c>
      <c r="G67" s="2">
        <v>72868</v>
      </c>
      <c r="H67" s="2">
        <v>72229</v>
      </c>
      <c r="I67" s="2">
        <v>73092</v>
      </c>
      <c r="J67" s="2">
        <v>74800</v>
      </c>
      <c r="K67" s="2">
        <v>77477</v>
      </c>
      <c r="L67" s="2">
        <v>80147</v>
      </c>
      <c r="M67" s="2">
        <v>81508</v>
      </c>
      <c r="N67" s="2">
        <v>81720</v>
      </c>
      <c r="O67" s="2">
        <v>82704</v>
      </c>
      <c r="P67" s="2">
        <v>83476</v>
      </c>
      <c r="Q67" s="2">
        <v>84596</v>
      </c>
      <c r="R67" s="2">
        <v>86295</v>
      </c>
      <c r="S67" s="2">
        <v>87950</v>
      </c>
      <c r="T67" s="2">
        <v>89242</v>
      </c>
      <c r="U67" s="2">
        <v>90402</v>
      </c>
      <c r="V67" s="2">
        <v>91589</v>
      </c>
      <c r="W67" s="2">
        <v>91609</v>
      </c>
      <c r="X67" s="2">
        <v>91276.912132127705</v>
      </c>
      <c r="Y67" s="2">
        <v>90876.231923294996</v>
      </c>
      <c r="Z67" s="2">
        <v>90823.168917868403</v>
      </c>
      <c r="AA67" s="2">
        <v>90575.427731013697</v>
      </c>
      <c r="AB67" s="2">
        <v>90522.724584008203</v>
      </c>
      <c r="AC67" s="2">
        <v>90974.539241817794</v>
      </c>
      <c r="AD67" s="2">
        <v>90845.394384197498</v>
      </c>
      <c r="AE67" s="2">
        <v>90932.045848955298</v>
      </c>
      <c r="AF67" s="2">
        <v>91225.144154475696</v>
      </c>
      <c r="AG67" s="2">
        <v>91989.276478880405</v>
      </c>
      <c r="AH67" s="2">
        <v>93370.299072391004</v>
      </c>
      <c r="AI67" s="2">
        <v>96015.412957251901</v>
      </c>
      <c r="AJ67" s="2">
        <v>98480.348082149503</v>
      </c>
      <c r="AK67" s="2">
        <v>100599.74297199601</v>
      </c>
      <c r="AL67" s="2">
        <v>102263.118595095</v>
      </c>
      <c r="AM67" s="2">
        <v>103307.85681456199</v>
      </c>
      <c r="AN67" s="2">
        <v>103831.616493576</v>
      </c>
      <c r="AO67" s="2">
        <v>104460.207447119</v>
      </c>
      <c r="AP67" s="2">
        <v>104731.842486194</v>
      </c>
      <c r="AQ67" s="2">
        <v>104871.995438467</v>
      </c>
      <c r="AR67" s="2">
        <v>105628.142236563</v>
      </c>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c r="A68" t="s">
        <v>197</v>
      </c>
      <c r="B68" s="2" t="s">
        <v>897</v>
      </c>
      <c r="C68" s="2" t="s">
        <v>885</v>
      </c>
      <c r="D68" s="2">
        <v>85314</v>
      </c>
      <c r="E68" s="2">
        <v>87174</v>
      </c>
      <c r="F68" s="2">
        <v>87908</v>
      </c>
      <c r="G68" s="2">
        <v>87026</v>
      </c>
      <c r="H68" s="2">
        <v>85499</v>
      </c>
      <c r="I68" s="2">
        <v>82024</v>
      </c>
      <c r="J68" s="2">
        <v>79234</v>
      </c>
      <c r="K68" s="2">
        <v>77871</v>
      </c>
      <c r="L68" s="2">
        <v>77079</v>
      </c>
      <c r="M68" s="2">
        <v>77034</v>
      </c>
      <c r="N68" s="2">
        <v>76979</v>
      </c>
      <c r="O68" s="2">
        <v>78532</v>
      </c>
      <c r="P68" s="2">
        <v>80314</v>
      </c>
      <c r="Q68" s="2">
        <v>82111</v>
      </c>
      <c r="R68" s="2">
        <v>83848</v>
      </c>
      <c r="S68" s="2">
        <v>85409</v>
      </c>
      <c r="T68" s="2">
        <v>86536</v>
      </c>
      <c r="U68" s="2">
        <v>87283</v>
      </c>
      <c r="V68" s="2">
        <v>88025</v>
      </c>
      <c r="W68" s="2">
        <v>89189</v>
      </c>
      <c r="X68" s="2">
        <v>90446.973999197304</v>
      </c>
      <c r="Y68" s="2">
        <v>91470.010928660602</v>
      </c>
      <c r="Z68" s="2">
        <v>92515.700758699604</v>
      </c>
      <c r="AA68" s="2">
        <v>93743.950297493502</v>
      </c>
      <c r="AB68" s="2">
        <v>94581.196023704004</v>
      </c>
      <c r="AC68" s="2">
        <v>94940.8208323445</v>
      </c>
      <c r="AD68" s="2">
        <v>95220.115185290706</v>
      </c>
      <c r="AE68" s="2">
        <v>95525.2394954919</v>
      </c>
      <c r="AF68" s="2">
        <v>95583.188478140597</v>
      </c>
      <c r="AG68" s="2">
        <v>95611.772892508307</v>
      </c>
      <c r="AH68" s="2">
        <v>96103.696262562604</v>
      </c>
      <c r="AI68" s="2">
        <v>96171.8782985125</v>
      </c>
      <c r="AJ68" s="2">
        <v>96473.787059633294</v>
      </c>
      <c r="AK68" s="2">
        <v>96981.509503211098</v>
      </c>
      <c r="AL68" s="2">
        <v>97800.530053364098</v>
      </c>
      <c r="AM68" s="2">
        <v>99157.241194465299</v>
      </c>
      <c r="AN68" s="2">
        <v>101614.18167661699</v>
      </c>
      <c r="AO68" s="2">
        <v>103954.135446021</v>
      </c>
      <c r="AP68" s="2">
        <v>105949.904972207</v>
      </c>
      <c r="AQ68" s="2">
        <v>107577.598786003</v>
      </c>
      <c r="AR68" s="2">
        <v>108625.463207864</v>
      </c>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c r="A69" t="s">
        <v>197</v>
      </c>
      <c r="B69" s="2" t="s">
        <v>897</v>
      </c>
      <c r="C69" s="2" t="s">
        <v>886</v>
      </c>
      <c r="D69" s="2">
        <v>96020</v>
      </c>
      <c r="E69" s="2">
        <v>93132</v>
      </c>
      <c r="F69" s="2">
        <v>90048</v>
      </c>
      <c r="G69" s="2">
        <v>87829</v>
      </c>
      <c r="H69" s="2">
        <v>87431</v>
      </c>
      <c r="I69" s="2">
        <v>88836</v>
      </c>
      <c r="J69" s="2">
        <v>90815</v>
      </c>
      <c r="K69" s="2">
        <v>92129</v>
      </c>
      <c r="L69" s="2">
        <v>92134</v>
      </c>
      <c r="M69" s="2">
        <v>91252</v>
      </c>
      <c r="N69" s="2">
        <v>87849</v>
      </c>
      <c r="O69" s="2">
        <v>84747</v>
      </c>
      <c r="P69" s="2">
        <v>82692</v>
      </c>
      <c r="Q69" s="2">
        <v>81303</v>
      </c>
      <c r="R69" s="2">
        <v>81007</v>
      </c>
      <c r="S69" s="2">
        <v>81738</v>
      </c>
      <c r="T69" s="2">
        <v>83003</v>
      </c>
      <c r="U69" s="2">
        <v>85104</v>
      </c>
      <c r="V69" s="2">
        <v>86641</v>
      </c>
      <c r="W69" s="2">
        <v>88079</v>
      </c>
      <c r="X69" s="2">
        <v>89517.194922244104</v>
      </c>
      <c r="Y69" s="2">
        <v>90770.421028730299</v>
      </c>
      <c r="Z69" s="2">
        <v>91772.706876777898</v>
      </c>
      <c r="AA69" s="2">
        <v>93256.385990870302</v>
      </c>
      <c r="AB69" s="2">
        <v>95080.576370109702</v>
      </c>
      <c r="AC69" s="2">
        <v>96642.463867897794</v>
      </c>
      <c r="AD69" s="2">
        <v>97959.589577792402</v>
      </c>
      <c r="AE69" s="2">
        <v>99163.303656973803</v>
      </c>
      <c r="AF69" s="2">
        <v>100395.500648783</v>
      </c>
      <c r="AG69" s="2">
        <v>101159.702870343</v>
      </c>
      <c r="AH69" s="2">
        <v>101543.954391084</v>
      </c>
      <c r="AI69" s="2">
        <v>101831.368272416</v>
      </c>
      <c r="AJ69" s="2">
        <v>102068.33369204499</v>
      </c>
      <c r="AK69" s="2">
        <v>102119.92044248</v>
      </c>
      <c r="AL69" s="2">
        <v>102173.384683015</v>
      </c>
      <c r="AM69" s="2">
        <v>102650.65305468001</v>
      </c>
      <c r="AN69" s="2">
        <v>102794.071653494</v>
      </c>
      <c r="AO69" s="2">
        <v>103184.92612397901</v>
      </c>
      <c r="AP69" s="2">
        <v>103786.856510189</v>
      </c>
      <c r="AQ69" s="2">
        <v>104617.39402724701</v>
      </c>
      <c r="AR69" s="2">
        <v>105947.583588405</v>
      </c>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c r="A70" t="s">
        <v>197</v>
      </c>
      <c r="B70" s="2" t="s">
        <v>897</v>
      </c>
      <c r="C70" s="2" t="s">
        <v>887</v>
      </c>
      <c r="D70" s="2">
        <v>102210</v>
      </c>
      <c r="E70" s="2">
        <v>103349</v>
      </c>
      <c r="F70" s="2">
        <v>103369</v>
      </c>
      <c r="G70" s="2">
        <v>102467</v>
      </c>
      <c r="H70" s="2">
        <v>100477</v>
      </c>
      <c r="I70" s="2">
        <v>97655</v>
      </c>
      <c r="J70" s="2">
        <v>94450</v>
      </c>
      <c r="K70" s="2">
        <v>92143</v>
      </c>
      <c r="L70" s="2">
        <v>90991</v>
      </c>
      <c r="M70" s="2">
        <v>91325</v>
      </c>
      <c r="N70" s="2">
        <v>93182</v>
      </c>
      <c r="O70" s="2">
        <v>94984</v>
      </c>
      <c r="P70" s="2">
        <v>95998</v>
      </c>
      <c r="Q70" s="2">
        <v>95866</v>
      </c>
      <c r="R70" s="2">
        <v>94794</v>
      </c>
      <c r="S70" s="2">
        <v>92045</v>
      </c>
      <c r="T70" s="2">
        <v>89248</v>
      </c>
      <c r="U70" s="2">
        <v>87226</v>
      </c>
      <c r="V70" s="2">
        <v>85470</v>
      </c>
      <c r="W70" s="2">
        <v>85263</v>
      </c>
      <c r="X70" s="2">
        <v>85827.312631775902</v>
      </c>
      <c r="Y70" s="2">
        <v>87421.3842621238</v>
      </c>
      <c r="Z70" s="2">
        <v>89654.262094429199</v>
      </c>
      <c r="AA70" s="2">
        <v>91927.157389833505</v>
      </c>
      <c r="AB70" s="2">
        <v>94073.289898300907</v>
      </c>
      <c r="AC70" s="2">
        <v>95929.024212102799</v>
      </c>
      <c r="AD70" s="2">
        <v>97359.732886935497</v>
      </c>
      <c r="AE70" s="2">
        <v>98463.290319451698</v>
      </c>
      <c r="AF70" s="2">
        <v>99871.208513073303</v>
      </c>
      <c r="AG70" s="2">
        <v>101529.992985819</v>
      </c>
      <c r="AH70" s="2">
        <v>102916.54571825601</v>
      </c>
      <c r="AI70" s="2">
        <v>104121.54509990499</v>
      </c>
      <c r="AJ70" s="2">
        <v>105218.782181934</v>
      </c>
      <c r="AK70" s="2">
        <v>106339.081031408</v>
      </c>
      <c r="AL70" s="2">
        <v>107055.981805146</v>
      </c>
      <c r="AM70" s="2">
        <v>107439.642487626</v>
      </c>
      <c r="AN70" s="2">
        <v>107715.983222412</v>
      </c>
      <c r="AO70" s="2">
        <v>107901.19877537699</v>
      </c>
      <c r="AP70" s="2">
        <v>107936.89955864201</v>
      </c>
      <c r="AQ70" s="2">
        <v>107991.549614025</v>
      </c>
      <c r="AR70" s="2">
        <v>108452.47045207499</v>
      </c>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c r="A71" t="s">
        <v>197</v>
      </c>
      <c r="B71" s="2" t="s">
        <v>897</v>
      </c>
      <c r="C71" s="2" t="s">
        <v>888</v>
      </c>
      <c r="D71" s="2">
        <v>95305</v>
      </c>
      <c r="E71" s="2">
        <v>97296</v>
      </c>
      <c r="F71" s="2">
        <v>98689</v>
      </c>
      <c r="G71" s="2">
        <v>99913</v>
      </c>
      <c r="H71" s="2">
        <v>100657</v>
      </c>
      <c r="I71" s="2">
        <v>101447</v>
      </c>
      <c r="J71" s="2">
        <v>102714</v>
      </c>
      <c r="K71" s="2">
        <v>103154</v>
      </c>
      <c r="L71" s="2">
        <v>102755</v>
      </c>
      <c r="M71" s="2">
        <v>101383</v>
      </c>
      <c r="N71" s="2">
        <v>98581</v>
      </c>
      <c r="O71" s="2">
        <v>95894</v>
      </c>
      <c r="P71" s="2">
        <v>93543</v>
      </c>
      <c r="Q71" s="2">
        <v>92112</v>
      </c>
      <c r="R71" s="2">
        <v>92008</v>
      </c>
      <c r="S71" s="2">
        <v>93805</v>
      </c>
      <c r="T71" s="2">
        <v>96329</v>
      </c>
      <c r="U71" s="2">
        <v>97928</v>
      </c>
      <c r="V71" s="2">
        <v>98279</v>
      </c>
      <c r="W71" s="2">
        <v>97754</v>
      </c>
      <c r="X71" s="2">
        <v>95140.954407078098</v>
      </c>
      <c r="Y71" s="2">
        <v>92338.948620028998</v>
      </c>
      <c r="Z71" s="2">
        <v>90519.959716626807</v>
      </c>
      <c r="AA71" s="2">
        <v>89080.745918545799</v>
      </c>
      <c r="AB71" s="2">
        <v>89314.843745695602</v>
      </c>
      <c r="AC71" s="2">
        <v>90392.740621153003</v>
      </c>
      <c r="AD71" s="2">
        <v>92382.580352872406</v>
      </c>
      <c r="AE71" s="2">
        <v>94874.880361447606</v>
      </c>
      <c r="AF71" s="2">
        <v>97310.215597493196</v>
      </c>
      <c r="AG71" s="2">
        <v>99446.695822058493</v>
      </c>
      <c r="AH71" s="2">
        <v>101253.26586900299</v>
      </c>
      <c r="AI71" s="2">
        <v>102582.629426466</v>
      </c>
      <c r="AJ71" s="2">
        <v>103604.570943085</v>
      </c>
      <c r="AK71" s="2">
        <v>104882.201184383</v>
      </c>
      <c r="AL71" s="2">
        <v>106438.250405099</v>
      </c>
      <c r="AM71" s="2">
        <v>107707.120221305</v>
      </c>
      <c r="AN71" s="2">
        <v>108832.408008489</v>
      </c>
      <c r="AO71" s="2">
        <v>109855.740940099</v>
      </c>
      <c r="AP71" s="2">
        <v>110908.031468557</v>
      </c>
      <c r="AQ71" s="2">
        <v>111597.25193304</v>
      </c>
      <c r="AR71" s="2">
        <v>111984.962742552</v>
      </c>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c r="A72" t="s">
        <v>197</v>
      </c>
      <c r="B72" s="2" t="s">
        <v>897</v>
      </c>
      <c r="C72" s="2" t="s">
        <v>889</v>
      </c>
      <c r="D72" s="2">
        <v>91604</v>
      </c>
      <c r="E72" s="2">
        <v>91551</v>
      </c>
      <c r="F72" s="2">
        <v>92366</v>
      </c>
      <c r="G72" s="2">
        <v>93502</v>
      </c>
      <c r="H72" s="2">
        <v>94616</v>
      </c>
      <c r="I72" s="2">
        <v>95749</v>
      </c>
      <c r="J72" s="2">
        <v>97340</v>
      </c>
      <c r="K72" s="2">
        <v>98544</v>
      </c>
      <c r="L72" s="2">
        <v>100029</v>
      </c>
      <c r="M72" s="2">
        <v>101568</v>
      </c>
      <c r="N72" s="2">
        <v>103346</v>
      </c>
      <c r="O72" s="2">
        <v>104256</v>
      </c>
      <c r="P72" s="2">
        <v>104356</v>
      </c>
      <c r="Q72" s="2">
        <v>103725</v>
      </c>
      <c r="R72" s="2">
        <v>102031</v>
      </c>
      <c r="S72" s="2">
        <v>99179</v>
      </c>
      <c r="T72" s="2">
        <v>96127</v>
      </c>
      <c r="U72" s="2">
        <v>93909</v>
      </c>
      <c r="V72" s="2">
        <v>92753</v>
      </c>
      <c r="W72" s="2">
        <v>93189</v>
      </c>
      <c r="X72" s="2">
        <v>94956.478164483298</v>
      </c>
      <c r="Y72" s="2">
        <v>97145.004823814699</v>
      </c>
      <c r="Z72" s="2">
        <v>98540.357993476893</v>
      </c>
      <c r="AA72" s="2">
        <v>98961.481573699304</v>
      </c>
      <c r="AB72" s="2">
        <v>98492.213897338297</v>
      </c>
      <c r="AC72" s="2">
        <v>96269.372830153705</v>
      </c>
      <c r="AD72" s="2">
        <v>93830.047662222496</v>
      </c>
      <c r="AE72" s="2">
        <v>92294.358529801597</v>
      </c>
      <c r="AF72" s="2">
        <v>91118.228910963197</v>
      </c>
      <c r="AG72" s="2">
        <v>91475.340844190796</v>
      </c>
      <c r="AH72" s="2">
        <v>92675.008228439096</v>
      </c>
      <c r="AI72" s="2">
        <v>94734.925489415895</v>
      </c>
      <c r="AJ72" s="2">
        <v>97254.823546390195</v>
      </c>
      <c r="AK72" s="2">
        <v>99692.986660156297</v>
      </c>
      <c r="AL72" s="2">
        <v>101787.104560893</v>
      </c>
      <c r="AM72" s="2">
        <v>103535.602501149</v>
      </c>
      <c r="AN72" s="2">
        <v>104785.376043989</v>
      </c>
      <c r="AO72" s="2">
        <v>105745.035335208</v>
      </c>
      <c r="AP72" s="2">
        <v>106931.635471916</v>
      </c>
      <c r="AQ72" s="2">
        <v>108411.82934267</v>
      </c>
      <c r="AR72" s="2">
        <v>109598.301891539</v>
      </c>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c r="A73" t="s">
        <v>197</v>
      </c>
      <c r="B73" s="2" t="s">
        <v>897</v>
      </c>
      <c r="C73" s="2" t="s">
        <v>890</v>
      </c>
      <c r="D73" s="2">
        <v>75886</v>
      </c>
      <c r="E73" s="2">
        <v>80832</v>
      </c>
      <c r="F73" s="2">
        <v>85204</v>
      </c>
      <c r="G73" s="2">
        <v>87697</v>
      </c>
      <c r="H73" s="2">
        <v>89786</v>
      </c>
      <c r="I73" s="2">
        <v>91757</v>
      </c>
      <c r="J73" s="2">
        <v>91047</v>
      </c>
      <c r="K73" s="2">
        <v>92008</v>
      </c>
      <c r="L73" s="2">
        <v>93426</v>
      </c>
      <c r="M73" s="2">
        <v>95139</v>
      </c>
      <c r="N73" s="2">
        <v>96919</v>
      </c>
      <c r="O73" s="2">
        <v>98276</v>
      </c>
      <c r="P73" s="2">
        <v>99234</v>
      </c>
      <c r="Q73" s="2">
        <v>100483</v>
      </c>
      <c r="R73" s="2">
        <v>101446</v>
      </c>
      <c r="S73" s="2">
        <v>102550</v>
      </c>
      <c r="T73" s="2">
        <v>103812</v>
      </c>
      <c r="U73" s="2">
        <v>104629</v>
      </c>
      <c r="V73" s="2">
        <v>104468</v>
      </c>
      <c r="W73" s="2">
        <v>102942</v>
      </c>
      <c r="X73" s="2">
        <v>99913.638926968793</v>
      </c>
      <c r="Y73" s="2">
        <v>96717.424649738095</v>
      </c>
      <c r="Z73" s="2">
        <v>94136.569926099706</v>
      </c>
      <c r="AA73" s="2">
        <v>92854.866580113201</v>
      </c>
      <c r="AB73" s="2">
        <v>93050.997852410204</v>
      </c>
      <c r="AC73" s="2">
        <v>95054.173796048504</v>
      </c>
      <c r="AD73" s="2">
        <v>97411.041311044595</v>
      </c>
      <c r="AE73" s="2">
        <v>98919.142934927499</v>
      </c>
      <c r="AF73" s="2">
        <v>99446.816998942901</v>
      </c>
      <c r="AG73" s="2">
        <v>99057.282240607004</v>
      </c>
      <c r="AH73" s="2">
        <v>96986.855459446597</v>
      </c>
      <c r="AI73" s="2">
        <v>94720.556324053599</v>
      </c>
      <c r="AJ73" s="2">
        <v>93334.033681891393</v>
      </c>
      <c r="AK73" s="2">
        <v>92319.947884378402</v>
      </c>
      <c r="AL73" s="2">
        <v>92764.3343549376</v>
      </c>
      <c r="AM73" s="2">
        <v>94030.704284232794</v>
      </c>
      <c r="AN73" s="2">
        <v>96121.758400067003</v>
      </c>
      <c r="AO73" s="2">
        <v>98652.139363416296</v>
      </c>
      <c r="AP73" s="2">
        <v>101089.566609777</v>
      </c>
      <c r="AQ73" s="2">
        <v>103166.614098933</v>
      </c>
      <c r="AR73" s="2">
        <v>104882.591903193</v>
      </c>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c r="A74" t="s">
        <v>197</v>
      </c>
      <c r="B74" s="2" t="s">
        <v>897</v>
      </c>
      <c r="C74" s="2" t="s">
        <v>891</v>
      </c>
      <c r="D74" s="2">
        <v>66177</v>
      </c>
      <c r="E74" s="2">
        <v>67368</v>
      </c>
      <c r="F74" s="2">
        <v>68524</v>
      </c>
      <c r="G74" s="2">
        <v>70734</v>
      </c>
      <c r="H74" s="2">
        <v>73461</v>
      </c>
      <c r="I74" s="2">
        <v>76119</v>
      </c>
      <c r="J74" s="2">
        <v>81544</v>
      </c>
      <c r="K74" s="2">
        <v>85922</v>
      </c>
      <c r="L74" s="2">
        <v>88483</v>
      </c>
      <c r="M74" s="2">
        <v>90637</v>
      </c>
      <c r="N74" s="2">
        <v>93214</v>
      </c>
      <c r="O74" s="2">
        <v>92593</v>
      </c>
      <c r="P74" s="2">
        <v>93212</v>
      </c>
      <c r="Q74" s="2">
        <v>94334</v>
      </c>
      <c r="R74" s="2">
        <v>95071</v>
      </c>
      <c r="S74" s="2">
        <v>95953</v>
      </c>
      <c r="T74" s="2">
        <v>97374</v>
      </c>
      <c r="U74" s="2">
        <v>98719</v>
      </c>
      <c r="V74" s="2">
        <v>100357</v>
      </c>
      <c r="W74" s="2">
        <v>102103</v>
      </c>
      <c r="X74" s="2">
        <v>103579.215926037</v>
      </c>
      <c r="Y74" s="2">
        <v>104731.21318880199</v>
      </c>
      <c r="Z74" s="2">
        <v>105118.568882722</v>
      </c>
      <c r="AA74" s="2">
        <v>104729.239018744</v>
      </c>
      <c r="AB74" s="2">
        <v>103071.40276474399</v>
      </c>
      <c r="AC74" s="2">
        <v>100520.40242881099</v>
      </c>
      <c r="AD74" s="2">
        <v>97772.738002034093</v>
      </c>
      <c r="AE74" s="2">
        <v>95544.561745487605</v>
      </c>
      <c r="AF74" s="2">
        <v>94519.297628726199</v>
      </c>
      <c r="AG74" s="2">
        <v>94891.654960318396</v>
      </c>
      <c r="AH74" s="2">
        <v>96991.382378637994</v>
      </c>
      <c r="AI74" s="2">
        <v>99426.051862620196</v>
      </c>
      <c r="AJ74" s="2">
        <v>101004.65251570901</v>
      </c>
      <c r="AK74" s="2">
        <v>101631.68832052</v>
      </c>
      <c r="AL74" s="2">
        <v>101340.99227125901</v>
      </c>
      <c r="AM74" s="2">
        <v>99407.430605513495</v>
      </c>
      <c r="AN74" s="2">
        <v>97289.997048681398</v>
      </c>
      <c r="AO74" s="2">
        <v>96036.143339631904</v>
      </c>
      <c r="AP74" s="2">
        <v>95172.485893947101</v>
      </c>
      <c r="AQ74" s="2">
        <v>95721.921255531197</v>
      </c>
      <c r="AR74" s="2">
        <v>97089.552195294105</v>
      </c>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c r="A75" t="s">
        <v>197</v>
      </c>
      <c r="B75" s="2" t="s">
        <v>897</v>
      </c>
      <c r="C75" s="2" t="s">
        <v>892</v>
      </c>
      <c r="D75" s="2">
        <v>57740</v>
      </c>
      <c r="E75" s="2">
        <v>58580</v>
      </c>
      <c r="F75" s="2">
        <v>59724</v>
      </c>
      <c r="G75" s="2">
        <v>61180</v>
      </c>
      <c r="H75" s="2">
        <v>62729</v>
      </c>
      <c r="I75" s="2">
        <v>63696</v>
      </c>
      <c r="J75" s="2">
        <v>65401</v>
      </c>
      <c r="K75" s="2">
        <v>67205</v>
      </c>
      <c r="L75" s="2">
        <v>70306</v>
      </c>
      <c r="M75" s="2">
        <v>73894</v>
      </c>
      <c r="N75" s="2">
        <v>77748</v>
      </c>
      <c r="O75" s="2">
        <v>82463</v>
      </c>
      <c r="P75" s="2">
        <v>86585</v>
      </c>
      <c r="Q75" s="2">
        <v>88922</v>
      </c>
      <c r="R75" s="2">
        <v>91047</v>
      </c>
      <c r="S75" s="2">
        <v>93550</v>
      </c>
      <c r="T75" s="2">
        <v>92406</v>
      </c>
      <c r="U75" s="2">
        <v>92771</v>
      </c>
      <c r="V75" s="2">
        <v>93807</v>
      </c>
      <c r="W75" s="2">
        <v>94725</v>
      </c>
      <c r="X75" s="2">
        <v>95746.407590413903</v>
      </c>
      <c r="Y75" s="2">
        <v>96933.043787337898</v>
      </c>
      <c r="Z75" s="2">
        <v>97868.731586104099</v>
      </c>
      <c r="AA75" s="2">
        <v>99710.626772381103</v>
      </c>
      <c r="AB75" s="2">
        <v>101243.816862879</v>
      </c>
      <c r="AC75" s="2">
        <v>102963.35115202201</v>
      </c>
      <c r="AD75" s="2">
        <v>104398.949326895</v>
      </c>
      <c r="AE75" s="2">
        <v>105094.679390452</v>
      </c>
      <c r="AF75" s="2">
        <v>105021.87049792999</v>
      </c>
      <c r="AG75" s="2">
        <v>103651.084974699</v>
      </c>
      <c r="AH75" s="2">
        <v>101427.66019516101</v>
      </c>
      <c r="AI75" s="2">
        <v>98983.111987596203</v>
      </c>
      <c r="AJ75" s="2">
        <v>97032.209662589696</v>
      </c>
      <c r="AK75" s="2">
        <v>96243.090376370106</v>
      </c>
      <c r="AL75" s="2">
        <v>96820.285416087005</v>
      </c>
      <c r="AM75" s="2">
        <v>99061.083512173107</v>
      </c>
      <c r="AN75" s="2">
        <v>101605.1544418</v>
      </c>
      <c r="AO75" s="2">
        <v>103271.23893550099</v>
      </c>
      <c r="AP75" s="2">
        <v>104003.350162093</v>
      </c>
      <c r="AQ75" s="2">
        <v>103810.18874538</v>
      </c>
      <c r="AR75" s="2">
        <v>102019.503711036</v>
      </c>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c r="A76" t="s">
        <v>197</v>
      </c>
      <c r="B76" s="2" t="s">
        <v>897</v>
      </c>
      <c r="C76" s="2" t="s">
        <v>893</v>
      </c>
      <c r="D76" s="2">
        <v>54324</v>
      </c>
      <c r="E76" s="2">
        <v>54258</v>
      </c>
      <c r="F76" s="2">
        <v>53380</v>
      </c>
      <c r="G76" s="2">
        <v>52678</v>
      </c>
      <c r="H76" s="2">
        <v>52198</v>
      </c>
      <c r="I76" s="2">
        <v>52499</v>
      </c>
      <c r="J76" s="2">
        <v>53710</v>
      </c>
      <c r="K76" s="2">
        <v>55289</v>
      </c>
      <c r="L76" s="2">
        <v>56868</v>
      </c>
      <c r="M76" s="2">
        <v>59137</v>
      </c>
      <c r="N76" s="2">
        <v>61303</v>
      </c>
      <c r="O76" s="2">
        <v>62778</v>
      </c>
      <c r="P76" s="2">
        <v>64501</v>
      </c>
      <c r="Q76" s="2">
        <v>67088</v>
      </c>
      <c r="R76" s="2">
        <v>69926</v>
      </c>
      <c r="S76" s="2">
        <v>72835</v>
      </c>
      <c r="T76" s="2">
        <v>77843</v>
      </c>
      <c r="U76" s="2">
        <v>82158</v>
      </c>
      <c r="V76" s="2">
        <v>84566</v>
      </c>
      <c r="W76" s="2">
        <v>86737</v>
      </c>
      <c r="X76" s="2">
        <v>88648.231298758998</v>
      </c>
      <c r="Y76" s="2">
        <v>88017.755145543604</v>
      </c>
      <c r="Z76" s="2">
        <v>88491.825157754196</v>
      </c>
      <c r="AA76" s="2">
        <v>89361.652117017293</v>
      </c>
      <c r="AB76" s="2">
        <v>90390.720403853906</v>
      </c>
      <c r="AC76" s="2">
        <v>91710.030800455803</v>
      </c>
      <c r="AD76" s="2">
        <v>93137.600783439397</v>
      </c>
      <c r="AE76" s="2">
        <v>94324.854906712906</v>
      </c>
      <c r="AF76" s="2">
        <v>96280.0798678547</v>
      </c>
      <c r="AG76" s="2">
        <v>97946.016412689103</v>
      </c>
      <c r="AH76" s="2">
        <v>99789.628623753204</v>
      </c>
      <c r="AI76" s="2">
        <v>101382.15736151701</v>
      </c>
      <c r="AJ76" s="2">
        <v>102297.98952751</v>
      </c>
      <c r="AK76" s="2">
        <v>102483.82900282201</v>
      </c>
      <c r="AL76" s="2">
        <v>101400.64664899099</v>
      </c>
      <c r="AM76" s="2">
        <v>99527.1892088194</v>
      </c>
      <c r="AN76" s="2">
        <v>97420.431831966795</v>
      </c>
      <c r="AO76" s="2">
        <v>95785.254801918403</v>
      </c>
      <c r="AP76" s="2">
        <v>95257.440254435394</v>
      </c>
      <c r="AQ76" s="2">
        <v>96029.183645296507</v>
      </c>
      <c r="AR76" s="2">
        <v>98390.672707395293</v>
      </c>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c r="A77" t="s">
        <v>197</v>
      </c>
      <c r="B77" s="2" t="s">
        <v>897</v>
      </c>
      <c r="C77" s="2" t="s">
        <v>894</v>
      </c>
      <c r="D77" s="2">
        <v>40341</v>
      </c>
      <c r="E77" s="2">
        <v>41148</v>
      </c>
      <c r="F77" s="2">
        <v>42446</v>
      </c>
      <c r="G77" s="2">
        <v>43581</v>
      </c>
      <c r="H77" s="2">
        <v>44159</v>
      </c>
      <c r="I77" s="2">
        <v>44382</v>
      </c>
      <c r="J77" s="2">
        <v>44798</v>
      </c>
      <c r="K77" s="2">
        <v>44533</v>
      </c>
      <c r="L77" s="2">
        <v>44531</v>
      </c>
      <c r="M77" s="2">
        <v>44601</v>
      </c>
      <c r="N77" s="2">
        <v>45423</v>
      </c>
      <c r="O77" s="2">
        <v>46606</v>
      </c>
      <c r="P77" s="2">
        <v>48036</v>
      </c>
      <c r="Q77" s="2">
        <v>49533</v>
      </c>
      <c r="R77" s="2">
        <v>51110</v>
      </c>
      <c r="S77" s="2">
        <v>52282</v>
      </c>
      <c r="T77" s="2">
        <v>54148</v>
      </c>
      <c r="U77" s="2">
        <v>55823</v>
      </c>
      <c r="V77" s="2">
        <v>58463</v>
      </c>
      <c r="W77" s="2">
        <v>61233</v>
      </c>
      <c r="X77" s="2">
        <v>63931.630654781002</v>
      </c>
      <c r="Y77" s="2">
        <v>68620.106635627497</v>
      </c>
      <c r="Z77" s="2">
        <v>72868.819768811096</v>
      </c>
      <c r="AA77" s="2">
        <v>75203.229958767595</v>
      </c>
      <c r="AB77" s="2">
        <v>77278.402417763005</v>
      </c>
      <c r="AC77" s="2">
        <v>79292.347530988394</v>
      </c>
      <c r="AD77" s="2">
        <v>79053.542576452906</v>
      </c>
      <c r="AE77" s="2">
        <v>79764.420884860898</v>
      </c>
      <c r="AF77" s="2">
        <v>80779.471477432802</v>
      </c>
      <c r="AG77" s="2">
        <v>81933.281609415499</v>
      </c>
      <c r="AH77" s="2">
        <v>83372.013816583407</v>
      </c>
      <c r="AI77" s="2">
        <v>84900.303482506904</v>
      </c>
      <c r="AJ77" s="2">
        <v>86237.825380422801</v>
      </c>
      <c r="AK77" s="2">
        <v>88231.9523823411</v>
      </c>
      <c r="AL77" s="2">
        <v>89982.479373890703</v>
      </c>
      <c r="AM77" s="2">
        <v>91908.596282718601</v>
      </c>
      <c r="AN77" s="2">
        <v>93605.900237171503</v>
      </c>
      <c r="AO77" s="2">
        <v>94687.209712583703</v>
      </c>
      <c r="AP77" s="2">
        <v>95090.7541149389</v>
      </c>
      <c r="AQ77" s="2">
        <v>94301.1206466695</v>
      </c>
      <c r="AR77" s="2">
        <v>92814.291476495695</v>
      </c>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c r="A78" t="s">
        <v>197</v>
      </c>
      <c r="B78" s="2" t="s">
        <v>897</v>
      </c>
      <c r="C78" s="2" t="s">
        <v>895</v>
      </c>
      <c r="D78" s="2">
        <v>22505</v>
      </c>
      <c r="E78" s="2">
        <v>23869</v>
      </c>
      <c r="F78" s="2">
        <v>25174</v>
      </c>
      <c r="G78" s="2">
        <v>26597</v>
      </c>
      <c r="H78" s="2">
        <v>27812</v>
      </c>
      <c r="I78" s="2">
        <v>28763</v>
      </c>
      <c r="J78" s="2">
        <v>29608</v>
      </c>
      <c r="K78" s="2">
        <v>30614</v>
      </c>
      <c r="L78" s="2">
        <v>31618</v>
      </c>
      <c r="M78" s="2">
        <v>32646</v>
      </c>
      <c r="N78" s="2">
        <v>33747</v>
      </c>
      <c r="O78" s="2">
        <v>34237</v>
      </c>
      <c r="P78" s="2">
        <v>34193</v>
      </c>
      <c r="Q78" s="2">
        <v>34135</v>
      </c>
      <c r="R78" s="2">
        <v>34045</v>
      </c>
      <c r="S78" s="2">
        <v>34386</v>
      </c>
      <c r="T78" s="2">
        <v>35335</v>
      </c>
      <c r="U78" s="2">
        <v>36404</v>
      </c>
      <c r="V78" s="2">
        <v>37642</v>
      </c>
      <c r="W78" s="2">
        <v>39201</v>
      </c>
      <c r="X78" s="2">
        <v>40698.383076857099</v>
      </c>
      <c r="Y78" s="2">
        <v>42419.454001912098</v>
      </c>
      <c r="Z78" s="2">
        <v>44061.668498232997</v>
      </c>
      <c r="AA78" s="2">
        <v>46414.1648754626</v>
      </c>
      <c r="AB78" s="2">
        <v>48975.990322216901</v>
      </c>
      <c r="AC78" s="2">
        <v>51425.6203119251</v>
      </c>
      <c r="AD78" s="2">
        <v>55567.618494721901</v>
      </c>
      <c r="AE78" s="2">
        <v>59234.450738325097</v>
      </c>
      <c r="AF78" s="2">
        <v>61333.460865644804</v>
      </c>
      <c r="AG78" s="2">
        <v>63213.305968738103</v>
      </c>
      <c r="AH78" s="2">
        <v>65033.240212065502</v>
      </c>
      <c r="AI78" s="2">
        <v>65143.571904056203</v>
      </c>
      <c r="AJ78" s="2">
        <v>66033.026398514005</v>
      </c>
      <c r="AK78" s="2">
        <v>67116.110201800795</v>
      </c>
      <c r="AL78" s="2">
        <v>68336.575898016003</v>
      </c>
      <c r="AM78" s="2">
        <v>69822.458843920103</v>
      </c>
      <c r="AN78" s="2">
        <v>71366.593192921398</v>
      </c>
      <c r="AO78" s="2">
        <v>72774.834455520395</v>
      </c>
      <c r="AP78" s="2">
        <v>74705.208033304705</v>
      </c>
      <c r="AQ78" s="2">
        <v>76436.534072377603</v>
      </c>
      <c r="AR78" s="2">
        <v>78338.828794875095</v>
      </c>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c r="A79" t="s">
        <v>197</v>
      </c>
      <c r="B79" s="2" t="s">
        <v>897</v>
      </c>
      <c r="C79" s="2" t="s">
        <v>896</v>
      </c>
      <c r="D79" s="2">
        <v>13279</v>
      </c>
      <c r="E79" s="2">
        <v>14112</v>
      </c>
      <c r="F79" s="2">
        <v>14632</v>
      </c>
      <c r="G79" s="2">
        <v>15219</v>
      </c>
      <c r="H79" s="2">
        <v>16360</v>
      </c>
      <c r="I79" s="2">
        <v>17249</v>
      </c>
      <c r="J79" s="2">
        <v>18632</v>
      </c>
      <c r="K79" s="2">
        <v>19788</v>
      </c>
      <c r="L79" s="2">
        <v>20965</v>
      </c>
      <c r="M79" s="2">
        <v>22500</v>
      </c>
      <c r="N79" s="2">
        <v>23918</v>
      </c>
      <c r="O79" s="2">
        <v>25037</v>
      </c>
      <c r="P79" s="2">
        <v>26667</v>
      </c>
      <c r="Q79" s="2">
        <v>28065</v>
      </c>
      <c r="R79" s="2">
        <v>29119</v>
      </c>
      <c r="S79" s="2">
        <v>29773</v>
      </c>
      <c r="T79" s="2">
        <v>30746</v>
      </c>
      <c r="U79" s="2">
        <v>31236</v>
      </c>
      <c r="V79" s="2">
        <v>31851</v>
      </c>
      <c r="W79" s="2">
        <v>32632</v>
      </c>
      <c r="X79" s="2">
        <v>33524.444952782898</v>
      </c>
      <c r="Y79" s="2">
        <v>34790.368036255903</v>
      </c>
      <c r="Z79" s="2">
        <v>35902.189967881997</v>
      </c>
      <c r="AA79" s="2">
        <v>37261.049692174704</v>
      </c>
      <c r="AB79" s="2">
        <v>38754.526985566597</v>
      </c>
      <c r="AC79" s="2">
        <v>40440.759223953501</v>
      </c>
      <c r="AD79" s="2">
        <v>42509.870018072499</v>
      </c>
      <c r="AE79" s="2">
        <v>44345.680647080597</v>
      </c>
      <c r="AF79" s="2">
        <v>46828.066412505097</v>
      </c>
      <c r="AG79" s="2">
        <v>49494.324087765301</v>
      </c>
      <c r="AH79" s="2">
        <v>52163.486414697902</v>
      </c>
      <c r="AI79" s="2">
        <v>56338.417919514999</v>
      </c>
      <c r="AJ79" s="2">
        <v>59897.225253468598</v>
      </c>
      <c r="AK79" s="2">
        <v>62705.045884368301</v>
      </c>
      <c r="AL79" s="2">
        <v>65449.063997297999</v>
      </c>
      <c r="AM79" s="2">
        <v>68127.707595342596</v>
      </c>
      <c r="AN79" s="2">
        <v>70633.751775459095</v>
      </c>
      <c r="AO79" s="2">
        <v>73256.666783879205</v>
      </c>
      <c r="AP79" s="2">
        <v>75453.650576524393</v>
      </c>
      <c r="AQ79" s="2">
        <v>77729.223833398006</v>
      </c>
      <c r="AR79" s="2">
        <v>80196.581926160696</v>
      </c>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c r="A80" t="s">
        <v>198</v>
      </c>
      <c r="B80" s="2" t="s">
        <v>333</v>
      </c>
      <c r="C80" s="2" t="s">
        <v>333</v>
      </c>
      <c r="D80" s="2">
        <v>6530349</v>
      </c>
      <c r="E80" s="2">
        <v>6580807</v>
      </c>
      <c r="F80" s="2">
        <v>6620715</v>
      </c>
      <c r="G80" s="2">
        <v>6650735</v>
      </c>
      <c r="H80" s="2">
        <v>6693206</v>
      </c>
      <c r="I80" s="2">
        <v>6742690</v>
      </c>
      <c r="J80" s="2">
        <v>6834156</v>
      </c>
      <c r="K80" s="2">
        <v>6943461</v>
      </c>
      <c r="L80" s="2">
        <v>7053755</v>
      </c>
      <c r="M80" s="2">
        <v>7144292</v>
      </c>
      <c r="N80" s="2">
        <v>7218529</v>
      </c>
      <c r="O80" s="2">
        <v>7304244</v>
      </c>
      <c r="P80" s="2">
        <v>7404032</v>
      </c>
      <c r="Q80" s="2">
        <v>7508353</v>
      </c>
      <c r="R80" s="2">
        <v>7616168</v>
      </c>
      <c r="S80" s="2">
        <v>7732858</v>
      </c>
      <c r="T80" s="2">
        <v>7867936</v>
      </c>
      <c r="U80" s="2">
        <v>7980168</v>
      </c>
      <c r="V80" s="2">
        <v>8087379</v>
      </c>
      <c r="W80" s="2">
        <v>8167532</v>
      </c>
      <c r="X80" s="2">
        <v>8166757.2770869201</v>
      </c>
      <c r="Y80" s="2">
        <v>8172657.0783839999</v>
      </c>
      <c r="Z80" s="2">
        <v>8207935.7584146503</v>
      </c>
      <c r="AA80" s="2">
        <v>8271394.6721517704</v>
      </c>
      <c r="AB80" s="2">
        <v>8367277.3123081699</v>
      </c>
      <c r="AC80" s="2">
        <v>8462770.3311276101</v>
      </c>
      <c r="AD80" s="2">
        <v>8557484.1402474791</v>
      </c>
      <c r="AE80" s="2">
        <v>8651328.5744918697</v>
      </c>
      <c r="AF80" s="2">
        <v>8744525.4460277203</v>
      </c>
      <c r="AG80" s="2">
        <v>8838559.8121544607</v>
      </c>
      <c r="AH80" s="2">
        <v>8933639.7706758492</v>
      </c>
      <c r="AI80" s="2">
        <v>9028231.3735903408</v>
      </c>
      <c r="AJ80" s="2">
        <v>9122610.8320647106</v>
      </c>
      <c r="AK80" s="2">
        <v>9216816.6549835298</v>
      </c>
      <c r="AL80" s="2">
        <v>9310896.2614559308</v>
      </c>
      <c r="AM80" s="2">
        <v>9404886.1982604396</v>
      </c>
      <c r="AN80" s="2">
        <v>9498737.6858855393</v>
      </c>
      <c r="AO80" s="2">
        <v>9592465.7006786801</v>
      </c>
      <c r="AP80" s="2">
        <v>9686078.5860864706</v>
      </c>
      <c r="AQ80" s="2">
        <v>9779572.6509045996</v>
      </c>
      <c r="AR80" s="2">
        <v>9872933.7234321702</v>
      </c>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2:70">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2:70">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2:70">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R13"/>
  <sheetViews>
    <sheetView workbookViewId="0"/>
  </sheetViews>
  <sheetFormatPr defaultColWidth="11.5703125" defaultRowHeight="13.15"/>
  <cols>
    <col min="1" max="1" width="29" customWidth="1"/>
  </cols>
  <sheetData>
    <row r="1" spans="1:70" ht="63" customHeight="1">
      <c r="A1" s="27" t="s">
        <v>0</v>
      </c>
      <c r="B1" s="27"/>
      <c r="C1" s="27"/>
      <c r="D1" s="27"/>
      <c r="E1" s="27"/>
      <c r="F1" s="27"/>
      <c r="G1" s="27"/>
      <c r="H1" s="27"/>
      <c r="I1" s="27"/>
    </row>
    <row r="2" spans="1:70" ht="4.1500000000000004" customHeight="1">
      <c r="A2" s="4"/>
      <c r="B2" s="4"/>
      <c r="C2" s="4"/>
      <c r="D2" s="4"/>
      <c r="E2" s="4"/>
      <c r="F2" s="4"/>
      <c r="G2" s="4"/>
      <c r="H2" s="4"/>
      <c r="I2" s="4"/>
    </row>
    <row r="3" spans="1:70" ht="15">
      <c r="A3" s="28" t="s">
        <v>1</v>
      </c>
      <c r="B3" s="28"/>
      <c r="C3" s="28"/>
      <c r="D3" s="28"/>
      <c r="E3" s="28"/>
      <c r="F3" s="28"/>
      <c r="G3" s="28"/>
      <c r="H3" s="28"/>
      <c r="I3" s="28"/>
    </row>
    <row r="4" spans="1:70" ht="13.9">
      <c r="A4" s="29"/>
      <c r="B4" s="29"/>
      <c r="C4" s="29"/>
      <c r="D4" s="29"/>
      <c r="E4" s="29"/>
      <c r="F4" s="29"/>
      <c r="G4" s="29"/>
      <c r="H4" s="29"/>
      <c r="I4" s="29"/>
    </row>
    <row r="5" spans="1:70" ht="13.9">
      <c r="A5" s="29" t="s">
        <v>898</v>
      </c>
      <c r="B5" s="29"/>
      <c r="C5" s="29"/>
      <c r="D5" s="29"/>
      <c r="E5" s="29"/>
      <c r="F5" s="29"/>
      <c r="G5" s="29"/>
      <c r="H5" s="29"/>
      <c r="I5" s="29"/>
    </row>
    <row r="6" spans="1:70">
      <c r="A6" s="7" t="str">
        <f>HYPERLINK("#'Index'!A1", "Return to Index tab")</f>
        <v>Return to Index tab</v>
      </c>
    </row>
    <row r="7" spans="1:70">
      <c r="A7" s="4" t="s">
        <v>154</v>
      </c>
      <c r="B7" s="1" t="s">
        <v>155</v>
      </c>
      <c r="C7" s="1" t="s">
        <v>156</v>
      </c>
      <c r="D7" s="1" t="s">
        <v>157</v>
      </c>
      <c r="E7" s="1" t="s">
        <v>158</v>
      </c>
      <c r="F7" s="1" t="s">
        <v>159</v>
      </c>
      <c r="G7" s="1" t="s">
        <v>160</v>
      </c>
      <c r="H7" s="1" t="s">
        <v>161</v>
      </c>
      <c r="I7" s="1" t="s">
        <v>162</v>
      </c>
      <c r="J7" s="1" t="s">
        <v>163</v>
      </c>
      <c r="K7" s="1" t="s">
        <v>164</v>
      </c>
      <c r="L7" s="1" t="s">
        <v>165</v>
      </c>
      <c r="M7" s="1" t="s">
        <v>166</v>
      </c>
      <c r="N7" s="1" t="s">
        <v>167</v>
      </c>
      <c r="O7" s="1" t="s">
        <v>168</v>
      </c>
      <c r="P7" s="1" t="s">
        <v>169</v>
      </c>
      <c r="Q7" s="1" t="s">
        <v>170</v>
      </c>
      <c r="R7" s="1" t="s">
        <v>171</v>
      </c>
      <c r="S7" s="1" t="s">
        <v>172</v>
      </c>
      <c r="T7" s="1" t="s">
        <v>173</v>
      </c>
      <c r="U7" s="1" t="s">
        <v>174</v>
      </c>
      <c r="V7" s="1" t="s">
        <v>175</v>
      </c>
      <c r="W7" s="1" t="s">
        <v>176</v>
      </c>
      <c r="X7" s="1" t="s">
        <v>177</v>
      </c>
      <c r="Y7" s="1" t="s">
        <v>178</v>
      </c>
      <c r="Z7" s="1" t="s">
        <v>179</v>
      </c>
      <c r="AA7" s="1" t="s">
        <v>180</v>
      </c>
      <c r="AB7" s="1" t="s">
        <v>181</v>
      </c>
      <c r="AC7" s="1" t="s">
        <v>182</v>
      </c>
      <c r="AD7" s="1" t="s">
        <v>183</v>
      </c>
      <c r="AE7" s="1" t="s">
        <v>184</v>
      </c>
      <c r="AF7" s="1" t="s">
        <v>185</v>
      </c>
      <c r="AG7" s="1" t="s">
        <v>186</v>
      </c>
      <c r="AH7" s="1" t="s">
        <v>187</v>
      </c>
      <c r="AI7" s="1" t="s">
        <v>188</v>
      </c>
      <c r="AJ7" s="1" t="s">
        <v>189</v>
      </c>
      <c r="AK7" s="1" t="s">
        <v>190</v>
      </c>
      <c r="AL7" s="1" t="s">
        <v>191</v>
      </c>
      <c r="AM7" s="1" t="s">
        <v>192</v>
      </c>
      <c r="AN7" s="1" t="s">
        <v>193</v>
      </c>
      <c r="AO7" s="1" t="s">
        <v>194</v>
      </c>
      <c r="AP7" s="1" t="s">
        <v>195</v>
      </c>
    </row>
    <row r="8" spans="1:70">
      <c r="A8" t="s">
        <v>196</v>
      </c>
      <c r="B8" s="3">
        <v>34.203307431581699</v>
      </c>
      <c r="C8" s="3">
        <v>34.325103742463703</v>
      </c>
      <c r="D8" s="3">
        <v>34.421547347516899</v>
      </c>
      <c r="E8" s="3">
        <v>34.530842565586703</v>
      </c>
      <c r="F8" s="3">
        <v>34.635351187287696</v>
      </c>
      <c r="G8" s="3">
        <v>34.752950748473602</v>
      </c>
      <c r="H8" s="3">
        <v>34.8997974757593</v>
      </c>
      <c r="I8" s="3">
        <v>34.9537626001581</v>
      </c>
      <c r="J8" s="3">
        <v>34.968896014336899</v>
      </c>
      <c r="K8" s="3">
        <v>35.101596711305703</v>
      </c>
      <c r="L8" s="3">
        <v>35.246718424654397</v>
      </c>
      <c r="M8" s="3">
        <v>35.243165452391999</v>
      </c>
      <c r="N8" s="3">
        <v>35.199826881067402</v>
      </c>
      <c r="O8" s="3">
        <v>35.142230516352797</v>
      </c>
      <c r="P8" s="3">
        <v>35.072830836236001</v>
      </c>
      <c r="Q8" s="3">
        <v>35.003085962919101</v>
      </c>
      <c r="R8" s="3">
        <v>34.9430904247128</v>
      </c>
      <c r="S8" s="3">
        <v>34.984436188598501</v>
      </c>
      <c r="T8" s="3">
        <v>35.096146086664703</v>
      </c>
      <c r="U8" s="3">
        <v>35.531718197059902</v>
      </c>
      <c r="V8" s="3">
        <v>36.069899555517601</v>
      </c>
      <c r="W8" s="3">
        <v>36.575537079123499</v>
      </c>
      <c r="X8" s="3">
        <v>36.983057832893202</v>
      </c>
      <c r="Y8" s="3">
        <v>37.270276361312298</v>
      </c>
      <c r="Z8" s="3">
        <v>37.434161056545399</v>
      </c>
      <c r="AA8" s="3">
        <v>37.601598440068301</v>
      </c>
      <c r="AB8" s="3">
        <v>37.770080673360503</v>
      </c>
      <c r="AC8" s="3">
        <v>37.9518244556889</v>
      </c>
      <c r="AD8" s="3">
        <v>38.120939521799997</v>
      </c>
      <c r="AE8" s="3">
        <v>38.276024801638698</v>
      </c>
      <c r="AF8" s="3">
        <v>38.415915414556501</v>
      </c>
      <c r="AG8" s="3">
        <v>38.548093208563699</v>
      </c>
      <c r="AH8" s="3">
        <v>38.678147223173902</v>
      </c>
      <c r="AI8" s="3">
        <v>38.808563912188703</v>
      </c>
      <c r="AJ8" s="3">
        <v>38.922843314243003</v>
      </c>
      <c r="AK8" s="3">
        <v>39.026798090174204</v>
      </c>
      <c r="AL8" s="3">
        <v>39.117707751688002</v>
      </c>
      <c r="AM8" s="3">
        <v>39.199456973178997</v>
      </c>
      <c r="AN8" s="3">
        <v>39.282274726124903</v>
      </c>
      <c r="AO8" s="3">
        <v>39.369899428824297</v>
      </c>
      <c r="AP8" s="3">
        <v>39.452676507731603</v>
      </c>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c r="A9" t="s">
        <v>197</v>
      </c>
      <c r="B9" s="3">
        <v>37.434589145862603</v>
      </c>
      <c r="C9" s="3">
        <v>37.833434143127903</v>
      </c>
      <c r="D9" s="3">
        <v>38.149298562852501</v>
      </c>
      <c r="E9" s="3">
        <v>38.511503891038302</v>
      </c>
      <c r="F9" s="3">
        <v>38.855421631001597</v>
      </c>
      <c r="G9" s="3">
        <v>39.1189677463287</v>
      </c>
      <c r="H9" s="3">
        <v>39.328441907947202</v>
      </c>
      <c r="I9" s="3">
        <v>39.4524573733786</v>
      </c>
      <c r="J9" s="3">
        <v>39.612050424153601</v>
      </c>
      <c r="K9" s="3">
        <v>39.865778339979798</v>
      </c>
      <c r="L9" s="3">
        <v>40.340459772526103</v>
      </c>
      <c r="M9" s="3">
        <v>40.652193637690601</v>
      </c>
      <c r="N9" s="3">
        <v>40.9688337859195</v>
      </c>
      <c r="O9" s="3">
        <v>41.182218798091903</v>
      </c>
      <c r="P9" s="3">
        <v>41.352101923749402</v>
      </c>
      <c r="Q9" s="3">
        <v>41.443648392787601</v>
      </c>
      <c r="R9" s="3">
        <v>41.519422087862601</v>
      </c>
      <c r="S9" s="3">
        <v>41.602079242108402</v>
      </c>
      <c r="T9" s="3">
        <v>41.6778656201136</v>
      </c>
      <c r="U9" s="3">
        <v>41.829887817049503</v>
      </c>
      <c r="V9" s="3">
        <v>41.939369436953399</v>
      </c>
      <c r="W9" s="3">
        <v>42.065246845590501</v>
      </c>
      <c r="X9" s="3">
        <v>42.1592241334695</v>
      </c>
      <c r="Y9" s="3">
        <v>42.242547850746398</v>
      </c>
      <c r="Z9" s="3">
        <v>42.309730127799902</v>
      </c>
      <c r="AA9" s="3">
        <v>42.394483494418701</v>
      </c>
      <c r="AB9" s="3">
        <v>42.4878191425911</v>
      </c>
      <c r="AC9" s="3">
        <v>42.595169430364699</v>
      </c>
      <c r="AD9" s="3">
        <v>42.7125243236015</v>
      </c>
      <c r="AE9" s="3">
        <v>42.827940580788002</v>
      </c>
      <c r="AF9" s="3">
        <v>42.944564462575798</v>
      </c>
      <c r="AG9" s="3">
        <v>43.068564276809397</v>
      </c>
      <c r="AH9" s="3">
        <v>43.196813727774199</v>
      </c>
      <c r="AI9" s="3">
        <v>43.331294419971897</v>
      </c>
      <c r="AJ9" s="3">
        <v>43.457076380851603</v>
      </c>
      <c r="AK9" s="3">
        <v>43.566439856187998</v>
      </c>
      <c r="AL9" s="3">
        <v>43.661546266362798</v>
      </c>
      <c r="AM9" s="3">
        <v>43.760190158333302</v>
      </c>
      <c r="AN9" s="3">
        <v>43.864152908176699</v>
      </c>
      <c r="AO9" s="3">
        <v>43.9462339870338</v>
      </c>
      <c r="AP9" s="3">
        <v>44.010048075580102</v>
      </c>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c r="A10" t="s">
        <v>201</v>
      </c>
      <c r="B10" s="3">
        <v>35.4529217442008</v>
      </c>
      <c r="C10" s="3">
        <v>35.659183679136</v>
      </c>
      <c r="D10" s="3">
        <v>35.819149690040497</v>
      </c>
      <c r="E10" s="3">
        <v>35.976676053154797</v>
      </c>
      <c r="F10" s="3">
        <v>36.165310433567598</v>
      </c>
      <c r="G10" s="3">
        <v>36.295781866572497</v>
      </c>
      <c r="H10" s="3">
        <v>36.439918838251998</v>
      </c>
      <c r="I10" s="3">
        <v>36.561083491491303</v>
      </c>
      <c r="J10" s="3">
        <v>36.6753610213241</v>
      </c>
      <c r="K10" s="3">
        <v>36.893867135700702</v>
      </c>
      <c r="L10" s="3">
        <v>37.144309380827202</v>
      </c>
      <c r="M10" s="3">
        <v>37.227342515149402</v>
      </c>
      <c r="N10" s="3">
        <v>37.253314649688903</v>
      </c>
      <c r="O10" s="3">
        <v>37.238942573052299</v>
      </c>
      <c r="P10" s="3">
        <v>37.175722871432399</v>
      </c>
      <c r="Q10" s="3">
        <v>37.0764236777025</v>
      </c>
      <c r="R10" s="3">
        <v>36.970025388155896</v>
      </c>
      <c r="S10" s="3">
        <v>36.978483873190598</v>
      </c>
      <c r="T10" s="3">
        <v>37.065969324682797</v>
      </c>
      <c r="U10" s="3">
        <v>37.419122451016896</v>
      </c>
      <c r="V10" s="3">
        <v>37.871089638378997</v>
      </c>
      <c r="W10" s="3">
        <v>38.305233141669802</v>
      </c>
      <c r="X10" s="3">
        <v>38.642958489140199</v>
      </c>
      <c r="Y10" s="3">
        <v>38.8854749234143</v>
      </c>
      <c r="Z10" s="3">
        <v>39.043532491025204</v>
      </c>
      <c r="AA10" s="3">
        <v>39.195423112349097</v>
      </c>
      <c r="AB10" s="3">
        <v>39.3432470421982</v>
      </c>
      <c r="AC10" s="3">
        <v>39.496694807247401</v>
      </c>
      <c r="AD10" s="3">
        <v>39.652476223683003</v>
      </c>
      <c r="AE10" s="3">
        <v>39.819108090223999</v>
      </c>
      <c r="AF10" s="3">
        <v>39.974841881054203</v>
      </c>
      <c r="AG10" s="3">
        <v>40.113730204395601</v>
      </c>
      <c r="AH10" s="3">
        <v>40.2437499963604</v>
      </c>
      <c r="AI10" s="3">
        <v>40.365477289393702</v>
      </c>
      <c r="AJ10" s="3">
        <v>40.485636162852003</v>
      </c>
      <c r="AK10" s="3">
        <v>40.603340601820904</v>
      </c>
      <c r="AL10" s="3">
        <v>40.7031158369061</v>
      </c>
      <c r="AM10" s="3">
        <v>40.790821298992803</v>
      </c>
      <c r="AN10" s="3">
        <v>40.861630398120496</v>
      </c>
      <c r="AO10" s="3">
        <v>40.928389791166701</v>
      </c>
      <c r="AP10" s="3">
        <v>41.010145784069501</v>
      </c>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sheetData>
  <mergeCells count="4">
    <mergeCell ref="A1:I1"/>
    <mergeCell ref="A3:I3"/>
    <mergeCell ref="A4:I4"/>
    <mergeCell ref="A5:I5"/>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25" ma:contentTypeDescription="Create a new document." ma:contentTypeScope="" ma:versionID="69538efb861ebda99e19d30bdb23b7a8">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8e4d7e6b8183701be617e9438cdc95b0"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element ref="ns2:ProjectLead" minOccurs="0"/>
                <xsd:element ref="ns2:ProjectType" minOccurs="0"/>
                <xsd:element ref="ns2:Client" minOccurs="0"/>
                <xsd:element ref="ns2:ProjectStatus" minOccurs="0"/>
                <xsd:element ref="ns2:Assigne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ProjectLead" ma:index="23" nillable="true" ma:displayName="Project Lead" ma:description="Who manages this project/request" ma:format="Dropdown" ma:list="UserInfo" ma:SharePointGroup="0" ma:internalName="ProjectLea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Type" ma:index="24" nillable="true" ma:displayName="Project Type" ma:format="Dropdown" ma:internalName="ProjectType">
      <xsd:simpleType>
        <xsd:union memberTypes="dms:Text">
          <xsd:simpleType>
            <xsd:restriction base="dms:Choice">
              <xsd:enumeration value="Analysis"/>
              <xsd:enumeration value="Development"/>
              <xsd:enumeration value="Reporting"/>
              <xsd:enumeration value="ETL"/>
              <xsd:enumeration value="Mapping"/>
            </xsd:restriction>
          </xsd:simpleType>
        </xsd:union>
      </xsd:simpleType>
    </xsd:element>
    <xsd:element name="Client" ma:index="25" nillable="true" ma:displayName="Client" ma:description="Who requests or own this project/data" ma:format="Dropdown" ma:internalName="Client">
      <xsd:simpleType>
        <xsd:restriction base="dms:Text">
          <xsd:maxLength value="255"/>
        </xsd:restriction>
      </xsd:simpleType>
    </xsd:element>
    <xsd:element name="ProjectStatus" ma:index="26" nillable="true" ma:displayName="Project Status" ma:format="Dropdown" ma:internalName="ProjectStatus">
      <xsd:simpleType>
        <xsd:restriction base="dms:Choice">
          <xsd:enumeration value="Completed"/>
          <xsd:enumeration value="In Progress"/>
          <xsd:enumeration value="Yet to Start"/>
          <xsd:enumeration value="Backlog"/>
        </xsd:restriction>
      </xsd:simpleType>
    </xsd:element>
    <xsd:element name="Assignedto" ma:index="27" nillable="true" ma:displayName="Assigned to" ma:format="Dropdown" ma:list="UserInfo" ma:SharePointGroup="0"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ssignedto xmlns="20036566-08b9-4ffb-baef-ce0a27d9bbf5">
      <UserInfo>
        <DisplayName/>
        <AccountId xsi:nil="true"/>
        <AccountType/>
      </UserInfo>
    </Assignedto>
    <ProjectType xmlns="20036566-08b9-4ffb-baef-ce0a27d9bbf5" xsi:nil="true"/>
    <Client xmlns="20036566-08b9-4ffb-baef-ce0a27d9bbf5" xsi:nil="true"/>
    <Team xmlns="20036566-08b9-4ffb-baef-ce0a27d9bbf5" xsi:nil="true"/>
    <team1 xmlns="20036566-08b9-4ffb-baef-ce0a27d9bbf5" xsi:nil="true"/>
    <ProjectStatus xmlns="20036566-08b9-4ffb-baef-ce0a27d9bbf5" xsi:nil="true"/>
    <ProjectLead xmlns="20036566-08b9-4ffb-baef-ce0a27d9bbf5">
      <UserInfo>
        <DisplayName/>
        <AccountId xsi:nil="true"/>
        <AccountType/>
      </UserInfo>
    </ProjectLea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0674F5-D3B3-4CC3-A2A2-C3D584A2D188}"/>
</file>

<file path=customXml/itemProps2.xml><?xml version="1.0" encoding="utf-8"?>
<ds:datastoreItem xmlns:ds="http://schemas.openxmlformats.org/officeDocument/2006/customXml" ds:itemID="{6FE778C8-D909-42A7-A3C0-2381582406B6}"/>
</file>

<file path=customXml/itemProps3.xml><?xml version="1.0" encoding="utf-8"?>
<ds:datastoreItem xmlns:ds="http://schemas.openxmlformats.org/officeDocument/2006/customXml" ds:itemID="{00CCE77D-1458-4811-89A2-6A5D687F30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Metropolitan or Regional Projections for year ending 30 June</dc:title>
  <dc:subject>2022 NSW Common Planning Assumption Projections</dc:subject>
  <dc:creator>NSW Department of Planning and Environment</dc:creator>
  <cp:keywords/>
  <dc:description/>
  <cp:lastModifiedBy>Andrew Tice</cp:lastModifiedBy>
  <cp:revision/>
  <dcterms:created xsi:type="dcterms:W3CDTF">2022-05-23T16:46:51Z</dcterms:created>
  <dcterms:modified xsi:type="dcterms:W3CDTF">2022-05-24T22:18:21Z</dcterms:modified>
  <cp:category>Planning projections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