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.sharepoint.com/sites/MST_DPE_EnergyandResourcesPolicy/Shared Documents/02. Energy Policy Framework/08. Published Documents 2024/Tools/"/>
    </mc:Choice>
  </mc:AlternateContent>
  <xr:revisionPtr revIDLastSave="269" documentId="8_{CB0161F1-23D7-4235-B815-C546FD19D0B6}" xr6:coauthVersionLast="47" xr6:coauthVersionMax="47" xr10:uidLastSave="{88FA9687-086F-4181-9CAA-D631B825FC1B}"/>
  <bookViews>
    <workbookView xWindow="-13800" yWindow="-21720" windowWidth="51840" windowHeight="21840" xr2:uid="{18E98E9A-0C32-4D69-836C-051C904D7386}"/>
  </bookViews>
  <sheets>
    <sheet name="Tool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9" i="4"/>
  <c r="D12" i="4"/>
  <c r="D13" i="4"/>
  <c r="D16" i="4"/>
  <c r="D17" i="4"/>
  <c r="D21" i="4"/>
  <c r="D25" i="4"/>
  <c r="D29" i="4"/>
  <c r="D30" i="4"/>
  <c r="D32" i="4"/>
  <c r="D33" i="4"/>
  <c r="D37" i="4"/>
  <c r="D38" i="4"/>
  <c r="D40" i="4"/>
  <c r="D44" i="4"/>
  <c r="D45" i="4"/>
  <c r="D46" i="4"/>
  <c r="D49" i="4"/>
  <c r="D53" i="4"/>
  <c r="D56" i="4"/>
  <c r="D57" i="4"/>
  <c r="D61" i="4"/>
  <c r="D62" i="4"/>
  <c r="D65" i="4"/>
  <c r="D68" i="4"/>
  <c r="D69" i="4"/>
  <c r="D70" i="4"/>
  <c r="D73" i="4"/>
  <c r="D77" i="4"/>
  <c r="D80" i="4"/>
  <c r="D84" i="4"/>
  <c r="D85" i="4"/>
  <c r="D88" i="4"/>
  <c r="D89" i="4"/>
  <c r="D93" i="4"/>
  <c r="D94" i="4"/>
  <c r="D96" i="4"/>
  <c r="D97" i="4"/>
  <c r="D101" i="4"/>
  <c r="D102" i="4"/>
  <c r="AK37" i="4"/>
  <c r="AK39" i="4"/>
  <c r="AK41" i="4"/>
  <c r="AK43" i="4"/>
  <c r="AK45" i="4"/>
  <c r="AK47" i="4"/>
  <c r="AK49" i="4"/>
  <c r="AK51" i="4"/>
  <c r="AK53" i="4"/>
  <c r="AK35" i="4"/>
  <c r="AK33" i="4"/>
  <c r="AK31" i="4"/>
  <c r="AK29" i="4"/>
  <c r="AK27" i="4"/>
  <c r="AK25" i="4"/>
  <c r="AK23" i="4"/>
  <c r="AK21" i="4"/>
  <c r="AK19" i="4"/>
  <c r="AK17" i="4"/>
  <c r="AK15" i="4"/>
  <c r="AK13" i="4"/>
  <c r="AK11" i="4"/>
  <c r="AK9" i="4"/>
  <c r="AK7" i="4"/>
  <c r="AK5" i="4"/>
  <c r="D7" i="4"/>
  <c r="D8" i="4"/>
  <c r="D10" i="4"/>
  <c r="D11" i="4"/>
  <c r="D14" i="4"/>
  <c r="D15" i="4"/>
  <c r="D18" i="4"/>
  <c r="D19" i="4"/>
  <c r="D20" i="4"/>
  <c r="D22" i="4"/>
  <c r="D23" i="4"/>
  <c r="D24" i="4"/>
  <c r="D26" i="4"/>
  <c r="D27" i="4"/>
  <c r="D28" i="4"/>
  <c r="D31" i="4"/>
  <c r="D34" i="4"/>
  <c r="D35" i="4"/>
  <c r="D36" i="4"/>
  <c r="D39" i="4"/>
  <c r="D41" i="4"/>
  <c r="D42" i="4"/>
  <c r="D43" i="4"/>
  <c r="D47" i="4"/>
  <c r="D48" i="4"/>
  <c r="D50" i="4"/>
  <c r="D51" i="4"/>
  <c r="D52" i="4"/>
  <c r="D54" i="4"/>
  <c r="D55" i="4"/>
  <c r="D58" i="4"/>
  <c r="D59" i="4"/>
  <c r="D60" i="4"/>
  <c r="D63" i="4"/>
  <c r="D64" i="4"/>
  <c r="D66" i="4"/>
  <c r="D67" i="4"/>
  <c r="D71" i="4"/>
  <c r="D72" i="4"/>
  <c r="D74" i="4"/>
  <c r="D75" i="4"/>
  <c r="D76" i="4"/>
  <c r="D78" i="4"/>
  <c r="D79" i="4"/>
  <c r="D81" i="4"/>
  <c r="D82" i="4"/>
  <c r="D83" i="4"/>
  <c r="D86" i="4"/>
  <c r="D87" i="4"/>
  <c r="D90" i="4"/>
  <c r="D91" i="4"/>
  <c r="D92" i="4"/>
  <c r="D95" i="4"/>
  <c r="D98" i="4"/>
  <c r="D99" i="4"/>
  <c r="D100" i="4"/>
  <c r="D103" i="4"/>
</calcChain>
</file>

<file path=xl/sharedStrings.xml><?xml version="1.0" encoding="utf-8"?>
<sst xmlns="http://schemas.openxmlformats.org/spreadsheetml/2006/main" count="35" uniqueCount="33">
  <si>
    <t>X</t>
  </si>
  <si>
    <t>Y</t>
  </si>
  <si>
    <t xml:space="preserve"> Name/ID</t>
  </si>
  <si>
    <t>Vertical degrees</t>
  </si>
  <si>
    <t>Distance from tower / corridor (m)</t>
  </si>
  <si>
    <t>Tower height (m)</t>
  </si>
  <si>
    <t>Equation</t>
  </si>
  <si>
    <t>y=57.290x</t>
  </si>
  <si>
    <t>y=28.636x</t>
  </si>
  <si>
    <t>y=19.081x</t>
  </si>
  <si>
    <t>y=14.301x</t>
  </si>
  <si>
    <t>y=11.430x</t>
  </si>
  <si>
    <t>y=9.514x</t>
  </si>
  <si>
    <t>y=8.144x</t>
  </si>
  <si>
    <t>y=7.115x</t>
  </si>
  <si>
    <t>y=6.314x</t>
  </si>
  <si>
    <t>y=5.671x</t>
  </si>
  <si>
    <t>y=5.145x</t>
  </si>
  <si>
    <t>y=4.705x</t>
  </si>
  <si>
    <t>y=4.331x</t>
  </si>
  <si>
    <t>y=4.011x</t>
  </si>
  <si>
    <t>y=3.732x</t>
  </si>
  <si>
    <t>y=3.487x</t>
  </si>
  <si>
    <t>Upper degree line</t>
  </si>
  <si>
    <t>y=3.271x</t>
  </si>
  <si>
    <t>y=3.078x</t>
  </si>
  <si>
    <t>y=2.904x</t>
  </si>
  <si>
    <t>y=2.747x</t>
  </si>
  <si>
    <t>y=2.605x</t>
  </si>
  <si>
    <t>y=2.475x</t>
  </si>
  <si>
    <t>y=2.356x</t>
  </si>
  <si>
    <t>y=2.246x</t>
  </si>
  <si>
    <t>y=2.145x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</si>
</sst>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Public Sans"/>
      <family val="3"/>
    </font>
    <font>
      <sz val="11"/>
      <color theme="1"/>
      <name val="Public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3" fillId="3" borderId="3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3" borderId="2" xfId="0" applyFont="1" applyFill="1" applyBorder="1" applyProtection="1">
      <protection locked="0"/>
    </xf>
    <xf numFmtId="165" fontId="3" fillId="0" borderId="2" xfId="0" applyNumberFormat="1" applyFont="1" applyBorder="1"/>
    <xf numFmtId="0" fontId="3" fillId="0" borderId="1" xfId="0" applyFont="1" applyBorder="1"/>
    <xf numFmtId="0" fontId="3" fillId="0" borderId="3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blic Sans"/>
        <family val="3"/>
        <scheme val="none"/>
      </font>
      <numFmt numFmtId="165" formatCode="0.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blic Sans"/>
        <family val="3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blic Sans"/>
        <family val="3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blic Sans"/>
        <family val="3"/>
        <scheme val="none"/>
      </font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ublic Sans"/>
        <family val="3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ublic Sans"/>
        <family val="3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 sz="2400" b="0">
                <a:solidFill>
                  <a:schemeClr val="tx1"/>
                </a:solidFill>
                <a:latin typeface="Public Sans" pitchFamily="50" charset="0"/>
              </a:rPr>
              <a:t>Transmission Simple Assessment Tool</a:t>
            </a:r>
          </a:p>
          <a:p>
            <a:pPr>
              <a:defRPr sz="24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 sz="1800" b="0">
                <a:solidFill>
                  <a:schemeClr val="tx1"/>
                </a:solidFill>
                <a:latin typeface="Public Sans" pitchFamily="50" charset="0"/>
              </a:rPr>
              <a:t>Vertical Field of View</a:t>
            </a:r>
          </a:p>
        </c:rich>
      </c:tx>
      <c:layout>
        <c:manualLayout>
          <c:xMode val="edge"/>
          <c:yMode val="edge"/>
          <c:x val="0.35609901628520418"/>
          <c:y val="7.514064378125947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88844130489005E-2"/>
          <c:y val="6.8638793714024801E-2"/>
          <c:w val="0.89273959988125751"/>
          <c:h val="0.85357401841119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Tool!$A$2</c:f>
              <c:strCache>
                <c:ptCount val="1"/>
                <c:pt idx="0">
                  <c:v> Name/ID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5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6F-C90E-47C1-8498-BE871F60DBE6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latin typeface="Public Sans" pitchFamily="50" charset="0"/>
                      </a:defRPr>
                    </a:pPr>
                    <a:endParaRPr lang="en-A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C90E-47C1-8498-BE871F60DB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C90E-47C1-8498-BE871F60DB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C90E-47C1-8498-BE871F60DBE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C90E-47C1-8498-BE871F60DBE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C90E-47C1-8498-BE871F60DBE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C90E-47C1-8498-BE871F60DBE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C90E-47C1-8498-BE871F60DBE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C90E-47C1-8498-BE871F60DBE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C90E-47C1-8498-BE871F60DBE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C90E-47C1-8498-BE871F60DBE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C90E-47C1-8498-BE871F60DBE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C90E-47C1-8498-BE871F60DBE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C90E-47C1-8498-BE871F60DBE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C90E-47C1-8498-BE871F60DBE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C90E-47C1-8498-BE871F60DBE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C90E-47C1-8498-BE871F60DBE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C90E-47C1-8498-BE871F60DBE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C90E-47C1-8498-BE871F60DBE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C90E-47C1-8498-BE871F60DBE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C90E-47C1-8498-BE871F60DB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C90E-47C1-8498-BE871F60DBE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C90E-47C1-8498-BE871F60DBE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C90E-47C1-8498-BE871F60DBE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C90E-47C1-8498-BE871F60DBE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C90E-47C1-8498-BE871F60DBE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C90E-47C1-8498-BE871F60DBE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C90E-47C1-8498-BE871F60DBE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C90E-47C1-8498-BE871F60DBE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C90E-47C1-8498-BE871F60DBE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C90E-47C1-8498-BE871F60DBE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C90E-47C1-8498-BE871F60DBE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C90E-47C1-8498-BE871F60DBE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C90E-47C1-8498-BE871F60DBE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C90E-47C1-8498-BE871F60DBE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C90E-47C1-8498-BE871F60DBE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C90E-47C1-8498-BE871F60DBE6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C90E-47C1-8498-BE871F60DBE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C90E-47C1-8498-BE871F60DBE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5-C90E-47C1-8498-BE871F60DBE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6-C90E-47C1-8498-BE871F60DBE6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C90E-47C1-8498-BE871F60DBE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C90E-47C1-8498-BE871F60DBE6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C90E-47C1-8498-BE871F60DBE6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C90E-47C1-8498-BE871F60DBE6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C90E-47C1-8498-BE871F60DBE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C90E-47C1-8498-BE871F60DBE6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C90E-47C1-8498-BE871F60DBE6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C90E-47C1-8498-BE871F60DBE6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C90E-47C1-8498-BE871F60DBE6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C90E-47C1-8498-BE871F60DBE6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C90E-47C1-8498-BE871F60DBE6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C90E-47C1-8498-BE871F60DBE6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C90E-47C1-8498-BE871F60DBE6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C90E-47C1-8498-BE871F60DBE6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C90E-47C1-8498-BE871F60DBE6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C90E-47C1-8498-BE871F60DBE6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C90E-47C1-8498-BE871F60DBE6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C90E-47C1-8498-BE871F60DBE6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C90E-47C1-8498-BE871F60DBE6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C90E-47C1-8498-BE871F60DBE6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C90E-47C1-8498-BE871F60DBE6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C90E-47C1-8498-BE871F60DBE6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C90E-47C1-8498-BE871F60DBE6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C90E-47C1-8498-BE871F60DBE6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C90E-47C1-8498-BE871F60DBE6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C90E-47C1-8498-BE871F60DBE6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C90E-47C1-8498-BE871F60DBE6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C90E-47C1-8498-BE871F60DBE6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C90E-47C1-8498-BE871F60DBE6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C90E-47C1-8498-BE871F60DBE6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C90E-47C1-8498-BE871F60DBE6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C90E-47C1-8498-BE871F60DBE6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C90E-47C1-8498-BE871F60DBE6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C90E-47C1-8498-BE871F60DBE6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C90E-47C1-8498-BE871F60DBE6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C90E-47C1-8498-BE871F60DBE6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C90E-47C1-8498-BE871F60DBE6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C90E-47C1-8498-BE871F60DBE6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C90E-47C1-8498-BE871F60DBE6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C90E-47C1-8498-BE871F60DBE6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C90E-47C1-8498-BE871F60DBE6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C90E-47C1-8498-BE871F60DBE6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C90E-47C1-8498-BE871F60DBE6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C90E-47C1-8498-BE871F60DBE6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C90E-47C1-8498-BE871F60DBE6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C90E-47C1-8498-BE871F60DBE6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C90E-47C1-8498-BE871F60DBE6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C90E-47C1-8498-BE871F60DBE6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C90E-47C1-8498-BE871F60DBE6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C90E-47C1-8498-BE871F60DBE6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C90E-47C1-8498-BE871F60DBE6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C90E-47C1-8498-BE871F60DBE6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C90E-47C1-8498-BE871F60DBE6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C90E-47C1-8498-BE871F60DBE6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D-C90E-47C1-8498-BE871F60DBE6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E-C90E-47C1-8498-BE871F60DBE6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F-C90E-47C1-8498-BE871F60DBE6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0-C90E-47C1-8498-BE871F60DBE6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C90E-47C1-8498-BE871F60DBE6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C90E-47C1-8498-BE871F60DBE6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C90E-47C1-8498-BE871F60DBE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Public Sans" pitchFamily="50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Tool!$B$3:$B$103</c:f>
              <c:numCache>
                <c:formatCode>General</c:formatCode>
                <c:ptCount val="101"/>
              </c:numCache>
            </c:numRef>
          </c:xVal>
          <c:yVal>
            <c:numRef>
              <c:f>Tool!$C$3:$C$103</c:f>
              <c:numCache>
                <c:formatCode>General</c:formatCode>
                <c:ptCount val="101"/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Tool!$A$3:$A$103</c15:f>
                <c15:dlblRangeCache>
                  <c:ptCount val="101"/>
                </c15:dlblRangeCache>
              </c15:datalabelsRange>
            </c:ext>
            <c:ext xmlns:c16="http://schemas.microsoft.com/office/drawing/2014/chart" uri="{C3380CC4-5D6E-409C-BE32-E72D297353CC}">
              <c16:uniqueId val="{0000006E-C90E-47C1-8498-BE871F60DBE6}"/>
            </c:ext>
          </c:extLst>
        </c:ser>
        <c:ser>
          <c:idx val="8"/>
          <c:order val="1"/>
          <c:tx>
            <c:strRef>
              <c:f>Tool!$AI$8</c:f>
              <c:strCache>
                <c:ptCount val="1"/>
                <c:pt idx="0">
                  <c:v>3</c:v>
                </c:pt>
              </c:strCache>
            </c:strRef>
          </c:tx>
          <c:spPr>
            <a:ln w="19050">
              <a:solidFill>
                <a:schemeClr val="accent5">
                  <a:lumMod val="40000"/>
                  <a:lumOff val="60000"/>
                </a:schemeClr>
              </a:solidFill>
            </a:ln>
          </c:spPr>
          <c:xVal>
            <c:numRef>
              <c:f>Tool!$AJ$8:$AJ$9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Tool!$AK$8:$AK$9</c:f>
              <c:numCache>
                <c:formatCode>General</c:formatCode>
                <c:ptCount val="2"/>
                <c:pt idx="0">
                  <c:v>0</c:v>
                </c:pt>
                <c:pt idx="1">
                  <c:v>6678.3978407048735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E7-42AA-9770-BA13118DA5CC}"/>
            </c:ext>
          </c:extLst>
        </c:ser>
        <c:ser>
          <c:idx val="3"/>
          <c:order val="2"/>
          <c:tx>
            <c:strRef>
              <c:f>Tool!$AI$14:$AI$15</c:f>
              <c:strCache>
                <c:ptCount val="2"/>
                <c:pt idx="0">
                  <c:v>6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Tool!$AJ$14:$AJ$15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Tool!$AK$14:$AK$15</c:f>
              <c:numCache>
                <c:formatCode>General</c:formatCode>
                <c:ptCount val="2"/>
                <c:pt idx="0">
                  <c:v>0</c:v>
                </c:pt>
                <c:pt idx="1">
                  <c:v>3330.0275589779044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55-4487-A96C-6849AFC48673}"/>
            </c:ext>
          </c:extLst>
        </c:ser>
        <c:ser>
          <c:idx val="1"/>
          <c:order val="3"/>
          <c:tx>
            <c:strRef>
              <c:f>Tool!$AI$30</c:f>
              <c:strCache>
                <c:ptCount val="1"/>
                <c:pt idx="0">
                  <c:v>14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Tool!$AJ$30:$AJ$31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Tool!$AK$30:$AK$31</c:f>
              <c:numCache>
                <c:formatCode>General</c:formatCode>
                <c:ptCount val="2"/>
                <c:pt idx="0">
                  <c:v>0</c:v>
                </c:pt>
                <c:pt idx="1">
                  <c:v>1403.7733267375456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E7-42AA-9770-BA13118DA5CC}"/>
            </c:ext>
          </c:extLst>
        </c:ser>
        <c:ser>
          <c:idx val="2"/>
          <c:order val="4"/>
          <c:tx>
            <c:strRef>
              <c:f>Tool!$AI$52</c:f>
              <c:strCache>
                <c:ptCount val="1"/>
                <c:pt idx="0">
                  <c:v>25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xVal>
            <c:numRef>
              <c:f>Tool!$AJ$52:$AJ$53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Tool!$AK$52:$AK$53</c:f>
              <c:numCache>
                <c:formatCode>General</c:formatCode>
                <c:ptCount val="2"/>
                <c:pt idx="0">
                  <c:v>0</c:v>
                </c:pt>
                <c:pt idx="1">
                  <c:v>750.5774221783455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E7-42AA-9770-BA13118D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96088"/>
        <c:axId val="1173128648"/>
        <c:extLst/>
      </c:scatterChart>
      <c:valAx>
        <c:axId val="344996088"/>
        <c:scaling>
          <c:orientation val="minMax"/>
          <c:max val="8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800" b="0" cap="none" baseline="0">
                    <a:solidFill>
                      <a:schemeClr val="tx1"/>
                    </a:solidFill>
                    <a:latin typeface="Public Sans" pitchFamily="50" charset="0"/>
                  </a:rPr>
                  <a:t>Tower/corridor height (m)</a:t>
                </a:r>
              </a:p>
            </c:rich>
          </c:tx>
          <c:layout>
            <c:manualLayout>
              <c:xMode val="edge"/>
              <c:yMode val="edge"/>
              <c:x val="0.43814037154636526"/>
              <c:y val="0.955516683393872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Public Sans" pitchFamily="50" charset="0"/>
                <a:ea typeface="+mn-ea"/>
                <a:cs typeface="+mn-cs"/>
              </a:defRPr>
            </a:pPr>
            <a:endParaRPr lang="en-US"/>
          </a:p>
        </c:txPr>
        <c:crossAx val="1173128648"/>
        <c:crosses val="autoZero"/>
        <c:crossBetween val="midCat"/>
        <c:majorUnit val="5"/>
      </c:valAx>
      <c:valAx>
        <c:axId val="1173128648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800" b="0" cap="none" baseline="0">
                    <a:solidFill>
                      <a:schemeClr val="tx1"/>
                    </a:solidFill>
                    <a:latin typeface="Public Sans" pitchFamily="50" charset="0"/>
                  </a:rPr>
                  <a:t>Distance from tower/corridor (m)</a:t>
                </a:r>
              </a:p>
            </c:rich>
          </c:tx>
          <c:layout>
            <c:manualLayout>
              <c:xMode val="edge"/>
              <c:yMode val="edge"/>
              <c:x val="1.1800917392271055E-2"/>
              <c:y val="0.37063782327608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Public Sans" pitchFamily="50" charset="0"/>
                <a:ea typeface="+mn-ea"/>
                <a:cs typeface="+mn-cs"/>
              </a:defRPr>
            </a:pPr>
            <a:endParaRPr lang="en-US"/>
          </a:p>
        </c:txPr>
        <c:crossAx val="344996088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150889</xdr:colOff>
      <xdr:row>0</xdr:row>
      <xdr:rowOff>188175</xdr:rowOff>
    </xdr:from>
    <xdr:to>
      <xdr:col>33</xdr:col>
      <xdr:colOff>12124</xdr:colOff>
      <xdr:row>64</xdr:row>
      <xdr:rowOff>200253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75D6EA4E-1234-4B8F-9221-3997F48AB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116114</xdr:colOff>
      <xdr:row>11</xdr:row>
      <xdr:rowOff>190500</xdr:rowOff>
    </xdr:from>
    <xdr:to>
      <xdr:col>31</xdr:col>
      <xdr:colOff>541111</xdr:colOff>
      <xdr:row>13</xdr:row>
      <xdr:rowOff>87950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7A8D46-2C94-4F65-88DC-87016B31AC69}"/>
            </a:ext>
          </a:extLst>
        </xdr:cNvPr>
        <xdr:cNvSpPr txBox="1"/>
      </xdr:nvSpPr>
      <xdr:spPr>
        <a:xfrm>
          <a:off x="24336828" y="2735036"/>
          <a:ext cx="424997" cy="3600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400" baseline="0">
              <a:latin typeface="Public Sans" pitchFamily="50" charset="0"/>
            </a:rPr>
            <a:t>1-3°</a:t>
          </a:r>
          <a:endParaRPr lang="en-AU" sz="1400">
            <a:latin typeface="Public Sans" pitchFamily="50" charset="0"/>
          </a:endParaRPr>
        </a:p>
      </xdr:txBody>
    </xdr:sp>
    <xdr:clientData/>
  </xdr:twoCellAnchor>
  <xdr:twoCellAnchor>
    <xdr:from>
      <xdr:col>31</xdr:col>
      <xdr:colOff>75292</xdr:colOff>
      <xdr:row>29</xdr:row>
      <xdr:rowOff>180970</xdr:rowOff>
    </xdr:from>
    <xdr:to>
      <xdr:col>31</xdr:col>
      <xdr:colOff>571500</xdr:colOff>
      <xdr:row>31</xdr:row>
      <xdr:rowOff>78420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5346A6-3260-4BC4-97F3-58272AAD29F0}"/>
            </a:ext>
          </a:extLst>
        </xdr:cNvPr>
        <xdr:cNvSpPr txBox="1"/>
      </xdr:nvSpPr>
      <xdr:spPr>
        <a:xfrm>
          <a:off x="24296006" y="6889291"/>
          <a:ext cx="496208" cy="3600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400" baseline="0">
              <a:latin typeface="Public Sans" pitchFamily="50" charset="0"/>
            </a:rPr>
            <a:t>4-6°</a:t>
          </a:r>
          <a:endParaRPr lang="en-AU" sz="1400">
            <a:latin typeface="Public Sans" pitchFamily="50" charset="0"/>
          </a:endParaRPr>
        </a:p>
      </xdr:txBody>
    </xdr:sp>
    <xdr:clientData/>
  </xdr:twoCellAnchor>
  <xdr:twoCellAnchor>
    <xdr:from>
      <xdr:col>30</xdr:col>
      <xdr:colOff>598712</xdr:colOff>
      <xdr:row>44</xdr:row>
      <xdr:rowOff>200934</xdr:rowOff>
    </xdr:from>
    <xdr:to>
      <xdr:col>31</xdr:col>
      <xdr:colOff>553992</xdr:colOff>
      <xdr:row>46</xdr:row>
      <xdr:rowOff>85684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383F670-443A-46BA-AF54-675C4D39E9E3}"/>
            </a:ext>
          </a:extLst>
        </xdr:cNvPr>
        <xdr:cNvSpPr txBox="1"/>
      </xdr:nvSpPr>
      <xdr:spPr>
        <a:xfrm>
          <a:off x="24220712" y="10379077"/>
          <a:ext cx="553994" cy="347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400" baseline="0">
              <a:latin typeface="Public Sans" pitchFamily="50" charset="0"/>
            </a:rPr>
            <a:t>7-14°</a:t>
          </a:r>
          <a:endParaRPr lang="en-AU" sz="1400">
            <a:latin typeface="Public Sans" pitchFamily="50" charset="0"/>
          </a:endParaRPr>
        </a:p>
      </xdr:txBody>
    </xdr:sp>
    <xdr:clientData/>
  </xdr:twoCellAnchor>
  <xdr:twoCellAnchor>
    <xdr:from>
      <xdr:col>30</xdr:col>
      <xdr:colOff>500287</xdr:colOff>
      <xdr:row>52</xdr:row>
      <xdr:rowOff>187328</xdr:rowOff>
    </xdr:from>
    <xdr:to>
      <xdr:col>31</xdr:col>
      <xdr:colOff>537935</xdr:colOff>
      <xdr:row>54</xdr:row>
      <xdr:rowOff>65728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F271B4C-1F68-45A9-A7F1-C87098051DFB}"/>
            </a:ext>
          </a:extLst>
        </xdr:cNvPr>
        <xdr:cNvSpPr txBox="1"/>
      </xdr:nvSpPr>
      <xdr:spPr>
        <a:xfrm>
          <a:off x="24122287" y="12216042"/>
          <a:ext cx="636362" cy="3410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400" baseline="0">
              <a:latin typeface="Public Sans" pitchFamily="50" charset="0"/>
            </a:rPr>
            <a:t>15-25°</a:t>
          </a:r>
          <a:endParaRPr lang="en-AU" sz="1400">
            <a:latin typeface="Public Sans" pitchFamily="50" charset="0"/>
          </a:endParaRPr>
        </a:p>
      </xdr:txBody>
    </xdr:sp>
    <xdr:clientData/>
  </xdr:twoCellAnchor>
  <xdr:twoCellAnchor>
    <xdr:from>
      <xdr:col>31</xdr:col>
      <xdr:colOff>33563</xdr:colOff>
      <xdr:row>56</xdr:row>
      <xdr:rowOff>217717</xdr:rowOff>
    </xdr:from>
    <xdr:to>
      <xdr:col>31</xdr:col>
      <xdr:colOff>503465</xdr:colOff>
      <xdr:row>58</xdr:row>
      <xdr:rowOff>96117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C614D8B-793C-46EB-B0B8-8C008ADB142A}"/>
            </a:ext>
          </a:extLst>
        </xdr:cNvPr>
        <xdr:cNvSpPr txBox="1"/>
      </xdr:nvSpPr>
      <xdr:spPr>
        <a:xfrm>
          <a:off x="24254277" y="13171717"/>
          <a:ext cx="469902" cy="3410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400" baseline="0">
              <a:latin typeface="Public Sans" pitchFamily="50" charset="0"/>
            </a:rPr>
            <a:t>26+°</a:t>
          </a:r>
          <a:endParaRPr lang="en-AU" sz="1400">
            <a:latin typeface="Public Sans" pitchFamily="50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9D8166-2D9F-48E7-AAA9-0E336D70B1D7}" name="Table1" displayName="Table1" ref="A2:D103" totalsRowShown="0" headerRowDxfId="6" dataDxfId="5" tableBorderDxfId="4">
  <autoFilter ref="A2:D103" xr:uid="{E89D8166-2D9F-48E7-AAA9-0E336D70B1D7}"/>
  <tableColumns count="4">
    <tableColumn id="1" xr3:uid="{BCAACA16-D401-4E1D-BC7E-20CEEAF777A4}" name=" Name/ID" dataDxfId="3"/>
    <tableColumn id="2" xr3:uid="{FD8E0CD5-1BDC-4F71-BE78-9C12E34E1CA2}" name="Tower height (m)" dataDxfId="2"/>
    <tableColumn id="3" xr3:uid="{77497DE8-ABA8-43D1-B978-ACFC690AAF9D}" name="Distance from tower / corridor (m)" dataDxfId="1"/>
    <tableColumn id="8" xr3:uid="{BC8E1B64-7AF8-431B-9B40-A2CC5A90B181}" name="Vertical degrees" dataDxfId="0">
      <calculatedColumnFormula>IFERROR(ROUNDUP(DEGREES(ATAN(Table1[[#This Row],[Tower height (m)]]/Table1[[#This Row],[Distance from tower / corridor (m)]])),0),"")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8CBA-C5F4-49CF-AB0B-00EAB1F690BF}">
  <sheetPr codeName="Sheet3"/>
  <dimension ref="A1:AL103"/>
  <sheetViews>
    <sheetView showGridLines="0" tabSelected="1" zoomScale="55" zoomScaleNormal="55" workbookViewId="0">
      <selection activeCell="AM3" sqref="AM3"/>
    </sheetView>
  </sheetViews>
  <sheetFormatPr defaultRowHeight="18" x14ac:dyDescent="0.5"/>
  <cols>
    <col min="1" max="1" width="18" style="4" customWidth="1"/>
    <col min="2" max="2" width="29.54296875" style="4" bestFit="1" customWidth="1"/>
    <col min="3" max="3" width="47.6328125" style="4" customWidth="1"/>
    <col min="4" max="4" width="27.7265625" style="3" customWidth="1"/>
    <col min="5" max="34" width="8.6328125" style="3" customWidth="1"/>
    <col min="35" max="35" width="17.81640625" style="3" customWidth="1"/>
    <col min="36" max="36" width="8.81640625" style="3" bestFit="1" customWidth="1"/>
    <col min="37" max="37" width="9.90625" style="3" bestFit="1" customWidth="1"/>
    <col min="38" max="38" width="10.6328125" style="3" customWidth="1"/>
    <col min="39" max="16384" width="8.7265625" style="4"/>
  </cols>
  <sheetData>
    <row r="1" spans="1:38" x14ac:dyDescent="0.5">
      <c r="A1" s="1"/>
      <c r="B1" s="1" t="s">
        <v>0</v>
      </c>
      <c r="C1" s="1" t="s">
        <v>1</v>
      </c>
      <c r="D1" s="2"/>
    </row>
    <row r="2" spans="1:38" x14ac:dyDescent="0.5">
      <c r="A2" s="5" t="s">
        <v>2</v>
      </c>
      <c r="B2" s="6" t="s">
        <v>5</v>
      </c>
      <c r="C2" s="6" t="s">
        <v>4</v>
      </c>
      <c r="D2" s="7" t="s">
        <v>3</v>
      </c>
    </row>
    <row r="3" spans="1:38" x14ac:dyDescent="0.5">
      <c r="A3" s="8"/>
      <c r="B3" s="9"/>
      <c r="C3" s="10"/>
      <c r="D3" s="11" t="str">
        <f>IFERROR(ROUNDUP(DEGREES(ATAN(Table1[[#This Row],[Tower height (m)]]/Table1[[#This Row],[Distance from tower / corridor (m)]])),0),"")</f>
        <v/>
      </c>
      <c r="AI3" s="15" t="s">
        <v>23</v>
      </c>
      <c r="AJ3" s="16" t="s">
        <v>0</v>
      </c>
      <c r="AK3" s="16" t="s">
        <v>1</v>
      </c>
      <c r="AL3" s="16" t="s">
        <v>6</v>
      </c>
    </row>
    <row r="4" spans="1:38" x14ac:dyDescent="0.5">
      <c r="A4" s="13"/>
      <c r="B4" s="9"/>
      <c r="C4" s="9"/>
      <c r="D4" s="11" t="str">
        <f>IFERROR(ROUNDUP(DEGREES(ATAN(Table1[[#This Row],[Tower height (m)]]/Table1[[#This Row],[Distance from tower / corridor (m)]])),0),"")</f>
        <v/>
      </c>
      <c r="AI4" s="20">
        <v>1</v>
      </c>
      <c r="AJ4" s="12">
        <v>0</v>
      </c>
      <c r="AK4" s="12">
        <v>0</v>
      </c>
      <c r="AL4" s="17" t="s">
        <v>7</v>
      </c>
    </row>
    <row r="5" spans="1:38" x14ac:dyDescent="0.5">
      <c r="A5" s="8"/>
      <c r="B5" s="9"/>
      <c r="C5" s="10"/>
      <c r="D5" s="11" t="str">
        <f>IFERROR(ROUNDUP(DEGREES(ATAN(Table1[[#This Row],[Tower height (m)]]/Table1[[#This Row],[Distance from tower / corridor (m)]])),0),"")</f>
        <v/>
      </c>
      <c r="AI5" s="20"/>
      <c r="AJ5" s="12">
        <v>350</v>
      </c>
      <c r="AK5" s="14">
        <f>AJ5/TAN(RADIANS(AI4))</f>
        <v>20051.486570765799</v>
      </c>
      <c r="AL5" s="18"/>
    </row>
    <row r="6" spans="1:38" x14ac:dyDescent="0.5">
      <c r="A6" s="13"/>
      <c r="B6" s="9"/>
      <c r="C6" s="9"/>
      <c r="D6" s="11" t="str">
        <f>IFERROR(ROUNDUP(DEGREES(ATAN(Table1[[#This Row],[Tower height (m)]]/Table1[[#This Row],[Distance from tower / corridor (m)]])),0),"")</f>
        <v/>
      </c>
      <c r="AI6" s="20">
        <v>2</v>
      </c>
      <c r="AJ6" s="12">
        <v>0</v>
      </c>
      <c r="AK6" s="14">
        <v>0</v>
      </c>
      <c r="AL6" s="17" t="s">
        <v>8</v>
      </c>
    </row>
    <row r="7" spans="1:38" x14ac:dyDescent="0.5">
      <c r="A7" s="8"/>
      <c r="B7" s="9"/>
      <c r="C7" s="10"/>
      <c r="D7" s="11" t="str">
        <f>IFERROR(ROUNDUP(DEGREES(ATAN(Table1[[#This Row],[Tower height (m)]]/Table1[[#This Row],[Distance from tower / corridor (m)]])),0),"")</f>
        <v/>
      </c>
      <c r="AI7" s="20"/>
      <c r="AJ7" s="12">
        <v>350</v>
      </c>
      <c r="AK7" s="14">
        <f t="shared" ref="AK7:AK53" si="0">AJ7/TAN(RADIANS(AI6))</f>
        <v>10022.688649020462</v>
      </c>
      <c r="AL7" s="18"/>
    </row>
    <row r="8" spans="1:38" x14ac:dyDescent="0.5">
      <c r="A8" s="13"/>
      <c r="B8" s="9"/>
      <c r="C8" s="9"/>
      <c r="D8" s="11" t="str">
        <f>IFERROR(ROUNDUP(DEGREES(ATAN(Table1[[#This Row],[Tower height (m)]]/Table1[[#This Row],[Distance from tower / corridor (m)]])),0),"")</f>
        <v/>
      </c>
      <c r="AI8" s="20">
        <v>3</v>
      </c>
      <c r="AJ8" s="12">
        <v>0</v>
      </c>
      <c r="AK8" s="14">
        <v>0</v>
      </c>
      <c r="AL8" s="17" t="s">
        <v>9</v>
      </c>
    </row>
    <row r="9" spans="1:38" x14ac:dyDescent="0.5">
      <c r="A9" s="8"/>
      <c r="B9" s="9"/>
      <c r="C9" s="10"/>
      <c r="D9" s="11" t="str">
        <f>IFERROR(ROUNDUP(DEGREES(ATAN(Table1[[#This Row],[Tower height (m)]]/Table1[[#This Row],[Distance from tower / corridor (m)]])),0),"")</f>
        <v/>
      </c>
      <c r="AI9" s="20"/>
      <c r="AJ9" s="12">
        <v>350</v>
      </c>
      <c r="AK9" s="14">
        <f t="shared" si="0"/>
        <v>6678.3978407048735</v>
      </c>
      <c r="AL9" s="18"/>
    </row>
    <row r="10" spans="1:38" x14ac:dyDescent="0.5">
      <c r="A10" s="13"/>
      <c r="B10" s="9"/>
      <c r="C10" s="9"/>
      <c r="D10" s="11" t="str">
        <f>IFERROR(ROUNDUP(DEGREES(ATAN(Table1[[#This Row],[Tower height (m)]]/Table1[[#This Row],[Distance from tower / corridor (m)]])),0),"")</f>
        <v/>
      </c>
      <c r="AI10" s="20">
        <v>4</v>
      </c>
      <c r="AJ10" s="12">
        <v>0</v>
      </c>
      <c r="AK10" s="14">
        <v>0</v>
      </c>
      <c r="AL10" s="17" t="s">
        <v>10</v>
      </c>
    </row>
    <row r="11" spans="1:38" x14ac:dyDescent="0.5">
      <c r="A11" s="8"/>
      <c r="B11" s="9"/>
      <c r="C11" s="10"/>
      <c r="D11" s="11" t="str">
        <f>IFERROR(ROUNDUP(DEGREES(ATAN(Table1[[#This Row],[Tower height (m)]]/Table1[[#This Row],[Distance from tower / corridor (m)]])),0),"")</f>
        <v/>
      </c>
      <c r="AI11" s="20"/>
      <c r="AJ11" s="12">
        <v>350</v>
      </c>
      <c r="AK11" s="14">
        <f t="shared" si="0"/>
        <v>5005.2331898491748</v>
      </c>
      <c r="AL11" s="18"/>
    </row>
    <row r="12" spans="1:38" x14ac:dyDescent="0.5">
      <c r="A12" s="13"/>
      <c r="B12" s="9"/>
      <c r="C12" s="9"/>
      <c r="D12" s="11" t="str">
        <f>IFERROR(ROUNDUP(DEGREES(ATAN(Table1[[#This Row],[Tower height (m)]]/Table1[[#This Row],[Distance from tower / corridor (m)]])),0),"")</f>
        <v/>
      </c>
      <c r="AI12" s="20">
        <v>5</v>
      </c>
      <c r="AJ12" s="12">
        <v>0</v>
      </c>
      <c r="AK12" s="14">
        <v>0</v>
      </c>
      <c r="AL12" s="17" t="s">
        <v>11</v>
      </c>
    </row>
    <row r="13" spans="1:38" x14ac:dyDescent="0.5">
      <c r="A13" s="8"/>
      <c r="B13" s="9"/>
      <c r="C13" s="10"/>
      <c r="D13" s="11" t="str">
        <f>IFERROR(ROUNDUP(DEGREES(ATAN(Table1[[#This Row],[Tower height (m)]]/Table1[[#This Row],[Distance from tower / corridor (m)]])),0),"")</f>
        <v/>
      </c>
      <c r="AI13" s="20"/>
      <c r="AJ13" s="12">
        <v>350</v>
      </c>
      <c r="AK13" s="14">
        <f t="shared" si="0"/>
        <v>4000.5183059664701</v>
      </c>
      <c r="AL13" s="18"/>
    </row>
    <row r="14" spans="1:38" x14ac:dyDescent="0.5">
      <c r="A14" s="13"/>
      <c r="B14" s="9"/>
      <c r="C14" s="9"/>
      <c r="D14" s="11" t="str">
        <f>IFERROR(ROUNDUP(DEGREES(ATAN(Table1[[#This Row],[Tower height (m)]]/Table1[[#This Row],[Distance from tower / corridor (m)]])),0),"")</f>
        <v/>
      </c>
      <c r="AI14" s="20">
        <v>6</v>
      </c>
      <c r="AJ14" s="12">
        <v>0</v>
      </c>
      <c r="AK14" s="14">
        <v>0</v>
      </c>
      <c r="AL14" s="17" t="s">
        <v>12</v>
      </c>
    </row>
    <row r="15" spans="1:38" x14ac:dyDescent="0.5">
      <c r="A15" s="8"/>
      <c r="B15" s="9"/>
      <c r="C15" s="10"/>
      <c r="D15" s="11" t="str">
        <f>IFERROR(ROUNDUP(DEGREES(ATAN(Table1[[#This Row],[Tower height (m)]]/Table1[[#This Row],[Distance from tower / corridor (m)]])),0),"")</f>
        <v/>
      </c>
      <c r="AI15" s="20"/>
      <c r="AJ15" s="12">
        <v>350</v>
      </c>
      <c r="AK15" s="14">
        <f t="shared" si="0"/>
        <v>3330.0275589779044</v>
      </c>
      <c r="AL15" s="18"/>
    </row>
    <row r="16" spans="1:38" x14ac:dyDescent="0.5">
      <c r="A16" s="13"/>
      <c r="B16" s="9"/>
      <c r="C16" s="9"/>
      <c r="D16" s="11" t="str">
        <f>IFERROR(ROUNDUP(DEGREES(ATAN(Table1[[#This Row],[Tower height (m)]]/Table1[[#This Row],[Distance from tower / corridor (m)]])),0),"")</f>
        <v/>
      </c>
      <c r="AI16" s="20">
        <v>7</v>
      </c>
      <c r="AJ16" s="12">
        <v>0</v>
      </c>
      <c r="AK16" s="14">
        <v>0</v>
      </c>
      <c r="AL16" s="17" t="s">
        <v>13</v>
      </c>
    </row>
    <row r="17" spans="1:38" x14ac:dyDescent="0.5">
      <c r="A17" s="8"/>
      <c r="B17" s="9"/>
      <c r="C17" s="10"/>
      <c r="D17" s="11" t="str">
        <f>IFERROR(ROUNDUP(DEGREES(ATAN(Table1[[#This Row],[Tower height (m)]]/Table1[[#This Row],[Distance from tower / corridor (m)]])),0),"")</f>
        <v/>
      </c>
      <c r="AI17" s="20"/>
      <c r="AJ17" s="12">
        <v>350</v>
      </c>
      <c r="AK17" s="14">
        <f t="shared" si="0"/>
        <v>2850.5212497911075</v>
      </c>
      <c r="AL17" s="18"/>
    </row>
    <row r="18" spans="1:38" x14ac:dyDescent="0.5">
      <c r="A18" s="13"/>
      <c r="B18" s="9"/>
      <c r="C18" s="9"/>
      <c r="D18" s="11" t="str">
        <f>IFERROR(ROUNDUP(DEGREES(ATAN(Table1[[#This Row],[Tower height (m)]]/Table1[[#This Row],[Distance from tower / corridor (m)]])),0),"")</f>
        <v/>
      </c>
      <c r="AI18" s="20">
        <v>8</v>
      </c>
      <c r="AJ18" s="12">
        <v>0</v>
      </c>
      <c r="AK18" s="14">
        <v>0</v>
      </c>
      <c r="AL18" s="17" t="s">
        <v>14</v>
      </c>
    </row>
    <row r="19" spans="1:38" x14ac:dyDescent="0.5">
      <c r="A19" s="8"/>
      <c r="B19" s="9"/>
      <c r="C19" s="10"/>
      <c r="D19" s="11" t="str">
        <f>IFERROR(ROUNDUP(DEGREES(ATAN(Table1[[#This Row],[Tower height (m)]]/Table1[[#This Row],[Distance from tower / corridor (m)]])),0),"")</f>
        <v/>
      </c>
      <c r="AI19" s="20"/>
      <c r="AJ19" s="12">
        <v>350</v>
      </c>
      <c r="AK19" s="14">
        <f t="shared" si="0"/>
        <v>2490.3794028344728</v>
      </c>
      <c r="AL19" s="18"/>
    </row>
    <row r="20" spans="1:38" x14ac:dyDescent="0.5">
      <c r="A20" s="13"/>
      <c r="B20" s="9"/>
      <c r="C20" s="9"/>
      <c r="D20" s="11" t="str">
        <f>IFERROR(ROUNDUP(DEGREES(ATAN(Table1[[#This Row],[Tower height (m)]]/Table1[[#This Row],[Distance from tower / corridor (m)]])),0),"")</f>
        <v/>
      </c>
      <c r="AI20" s="20">
        <v>9</v>
      </c>
      <c r="AJ20" s="12">
        <v>0</v>
      </c>
      <c r="AK20" s="14">
        <v>0</v>
      </c>
      <c r="AL20" s="17" t="s">
        <v>15</v>
      </c>
    </row>
    <row r="21" spans="1:38" x14ac:dyDescent="0.5">
      <c r="A21" s="8"/>
      <c r="B21" s="9"/>
      <c r="C21" s="10"/>
      <c r="D21" s="11" t="str">
        <f>IFERROR(ROUNDUP(DEGREES(ATAN(Table1[[#This Row],[Tower height (m)]]/Table1[[#This Row],[Distance from tower / corridor (m)]])),0),"")</f>
        <v/>
      </c>
      <c r="AI21" s="20"/>
      <c r="AJ21" s="12">
        <v>350</v>
      </c>
      <c r="AK21" s="14">
        <f t="shared" si="0"/>
        <v>2209.8130301362653</v>
      </c>
      <c r="AL21" s="18"/>
    </row>
    <row r="22" spans="1:38" x14ac:dyDescent="0.5">
      <c r="A22" s="13"/>
      <c r="B22" s="9"/>
      <c r="C22" s="9"/>
      <c r="D22" s="11" t="str">
        <f>IFERROR(ROUNDUP(DEGREES(ATAN(Table1[[#This Row],[Tower height (m)]]/Table1[[#This Row],[Distance from tower / corridor (m)]])),0),"")</f>
        <v/>
      </c>
      <c r="AI22" s="20">
        <v>10</v>
      </c>
      <c r="AJ22" s="12">
        <v>0</v>
      </c>
      <c r="AK22" s="14">
        <v>0</v>
      </c>
      <c r="AL22" s="17" t="s">
        <v>16</v>
      </c>
    </row>
    <row r="23" spans="1:38" x14ac:dyDescent="0.5">
      <c r="A23" s="8"/>
      <c r="B23" s="9"/>
      <c r="C23" s="10"/>
      <c r="D23" s="11" t="str">
        <f>IFERROR(ROUNDUP(DEGREES(ATAN(Table1[[#This Row],[Tower height (m)]]/Table1[[#This Row],[Distance from tower / corridor (m)]])),0),"")</f>
        <v/>
      </c>
      <c r="AI23" s="20"/>
      <c r="AJ23" s="12">
        <v>350</v>
      </c>
      <c r="AK23" s="14">
        <f t="shared" si="0"/>
        <v>1984.9486368661983</v>
      </c>
      <c r="AL23" s="18"/>
    </row>
    <row r="24" spans="1:38" x14ac:dyDescent="0.5">
      <c r="A24" s="13"/>
      <c r="B24" s="9"/>
      <c r="C24" s="9"/>
      <c r="D24" s="11" t="str">
        <f>IFERROR(ROUNDUP(DEGREES(ATAN(Table1[[#This Row],[Tower height (m)]]/Table1[[#This Row],[Distance from tower / corridor (m)]])),0),"")</f>
        <v/>
      </c>
      <c r="AI24" s="20">
        <v>11</v>
      </c>
      <c r="AJ24" s="12">
        <v>0</v>
      </c>
      <c r="AK24" s="14">
        <v>0</v>
      </c>
      <c r="AL24" s="17" t="s">
        <v>17</v>
      </c>
    </row>
    <row r="25" spans="1:38" x14ac:dyDescent="0.5">
      <c r="A25" s="8"/>
      <c r="B25" s="9"/>
      <c r="C25" s="10"/>
      <c r="D25" s="11" t="str">
        <f>IFERROR(ROUNDUP(DEGREES(ATAN(Table1[[#This Row],[Tower height (m)]]/Table1[[#This Row],[Distance from tower / corridor (m)]])),0),"")</f>
        <v/>
      </c>
      <c r="AI25" s="20"/>
      <c r="AJ25" s="12">
        <v>350</v>
      </c>
      <c r="AK25" s="14">
        <f t="shared" si="0"/>
        <v>1800.5939055896085</v>
      </c>
      <c r="AL25" s="18"/>
    </row>
    <row r="26" spans="1:38" x14ac:dyDescent="0.5">
      <c r="A26" s="13"/>
      <c r="B26" s="9"/>
      <c r="C26" s="9"/>
      <c r="D26" s="11" t="str">
        <f>IFERROR(ROUNDUP(DEGREES(ATAN(Table1[[#This Row],[Tower height (m)]]/Table1[[#This Row],[Distance from tower / corridor (m)]])),0),"")</f>
        <v/>
      </c>
      <c r="AI26" s="20">
        <v>12</v>
      </c>
      <c r="AJ26" s="12">
        <v>0</v>
      </c>
      <c r="AK26" s="14">
        <v>0</v>
      </c>
      <c r="AL26" s="17" t="s">
        <v>18</v>
      </c>
    </row>
    <row r="27" spans="1:38" x14ac:dyDescent="0.5">
      <c r="A27" s="8"/>
      <c r="B27" s="9"/>
      <c r="C27" s="10"/>
      <c r="D27" s="11" t="str">
        <f>IFERROR(ROUNDUP(DEGREES(ATAN(Table1[[#This Row],[Tower height (m)]]/Table1[[#This Row],[Distance from tower / corridor (m)]])),0),"")</f>
        <v/>
      </c>
      <c r="AI27" s="20"/>
      <c r="AJ27" s="12">
        <v>350</v>
      </c>
      <c r="AK27" s="14">
        <f t="shared" si="0"/>
        <v>1646.620538317459</v>
      </c>
      <c r="AL27" s="18"/>
    </row>
    <row r="28" spans="1:38" x14ac:dyDescent="0.5">
      <c r="A28" s="13"/>
      <c r="B28" s="9"/>
      <c r="C28" s="9"/>
      <c r="D28" s="11" t="str">
        <f>IFERROR(ROUNDUP(DEGREES(ATAN(Table1[[#This Row],[Tower height (m)]]/Table1[[#This Row],[Distance from tower / corridor (m)]])),0),"")</f>
        <v/>
      </c>
      <c r="AI28" s="20">
        <v>13</v>
      </c>
      <c r="AJ28" s="12">
        <v>0</v>
      </c>
      <c r="AK28" s="14">
        <v>0</v>
      </c>
      <c r="AL28" s="17" t="s">
        <v>19</v>
      </c>
    </row>
    <row r="29" spans="1:38" x14ac:dyDescent="0.5">
      <c r="A29" s="8"/>
      <c r="B29" s="9"/>
      <c r="C29" s="10"/>
      <c r="D29" s="11" t="str">
        <f>IFERROR(ROUNDUP(DEGREES(ATAN(Table1[[#This Row],[Tower height (m)]]/Table1[[#This Row],[Distance from tower / corridor (m)]])),0),"")</f>
        <v/>
      </c>
      <c r="AI29" s="20"/>
      <c r="AJ29" s="12">
        <v>350</v>
      </c>
      <c r="AK29" s="14">
        <f t="shared" si="0"/>
        <v>1516.0165559994543</v>
      </c>
      <c r="AL29" s="18"/>
    </row>
    <row r="30" spans="1:38" x14ac:dyDescent="0.5">
      <c r="A30" s="13"/>
      <c r="B30" s="9"/>
      <c r="C30" s="9"/>
      <c r="D30" s="11" t="str">
        <f>IFERROR(ROUNDUP(DEGREES(ATAN(Table1[[#This Row],[Tower height (m)]]/Table1[[#This Row],[Distance from tower / corridor (m)]])),0),"")</f>
        <v/>
      </c>
      <c r="AI30" s="20">
        <v>14</v>
      </c>
      <c r="AJ30" s="12">
        <v>0</v>
      </c>
      <c r="AK30" s="14">
        <v>0</v>
      </c>
      <c r="AL30" s="17" t="s">
        <v>20</v>
      </c>
    </row>
    <row r="31" spans="1:38" x14ac:dyDescent="0.5">
      <c r="A31" s="8"/>
      <c r="B31" s="9"/>
      <c r="C31" s="10"/>
      <c r="D31" s="11" t="str">
        <f>IFERROR(ROUNDUP(DEGREES(ATAN(Table1[[#This Row],[Tower height (m)]]/Table1[[#This Row],[Distance from tower / corridor (m)]])),0),"")</f>
        <v/>
      </c>
      <c r="AI31" s="20"/>
      <c r="AJ31" s="12">
        <v>350</v>
      </c>
      <c r="AK31" s="14">
        <f t="shared" si="0"/>
        <v>1403.7733267375456</v>
      </c>
      <c r="AL31" s="18"/>
    </row>
    <row r="32" spans="1:38" x14ac:dyDescent="0.5">
      <c r="A32" s="13"/>
      <c r="B32" s="9"/>
      <c r="C32" s="9"/>
      <c r="D32" s="11" t="str">
        <f>IFERROR(ROUNDUP(DEGREES(ATAN(Table1[[#This Row],[Tower height (m)]]/Table1[[#This Row],[Distance from tower / corridor (m)]])),0),"")</f>
        <v/>
      </c>
      <c r="AI32" s="20">
        <v>15</v>
      </c>
      <c r="AJ32" s="12">
        <v>0</v>
      </c>
      <c r="AK32" s="14">
        <v>0</v>
      </c>
      <c r="AL32" s="19" t="s">
        <v>21</v>
      </c>
    </row>
    <row r="33" spans="1:38" x14ac:dyDescent="0.5">
      <c r="A33" s="8"/>
      <c r="B33" s="9"/>
      <c r="C33" s="10"/>
      <c r="D33" s="11" t="str">
        <f>IFERROR(ROUNDUP(DEGREES(ATAN(Table1[[#This Row],[Tower height (m)]]/Table1[[#This Row],[Distance from tower / corridor (m)]])),0),"")</f>
        <v/>
      </c>
      <c r="AI33" s="20"/>
      <c r="AJ33" s="12">
        <v>350</v>
      </c>
      <c r="AK33" s="14">
        <f t="shared" si="0"/>
        <v>1306.217782649107</v>
      </c>
      <c r="AL33" s="19"/>
    </row>
    <row r="34" spans="1:38" x14ac:dyDescent="0.5">
      <c r="A34" s="13"/>
      <c r="B34" s="9"/>
      <c r="C34" s="9"/>
      <c r="D34" s="11" t="str">
        <f>IFERROR(ROUNDUP(DEGREES(ATAN(Table1[[#This Row],[Tower height (m)]]/Table1[[#This Row],[Distance from tower / corridor (m)]])),0),"")</f>
        <v/>
      </c>
      <c r="AI34" s="20">
        <v>16</v>
      </c>
      <c r="AJ34" s="12">
        <v>0</v>
      </c>
      <c r="AK34" s="14">
        <v>0</v>
      </c>
      <c r="AL34" s="19" t="s">
        <v>22</v>
      </c>
    </row>
    <row r="35" spans="1:38" x14ac:dyDescent="0.5">
      <c r="A35" s="8"/>
      <c r="B35" s="9"/>
      <c r="C35" s="10"/>
      <c r="D35" s="11" t="str">
        <f>IFERROR(ROUNDUP(DEGREES(ATAN(Table1[[#This Row],[Tower height (m)]]/Table1[[#This Row],[Distance from tower / corridor (m)]])),0),"")</f>
        <v/>
      </c>
      <c r="AI35" s="20"/>
      <c r="AJ35" s="12">
        <v>350</v>
      </c>
      <c r="AK35" s="14">
        <f t="shared" si="0"/>
        <v>1220.5950553443181</v>
      </c>
      <c r="AL35" s="19"/>
    </row>
    <row r="36" spans="1:38" x14ac:dyDescent="0.5">
      <c r="A36" s="13"/>
      <c r="B36" s="9"/>
      <c r="C36" s="9"/>
      <c r="D36" s="11" t="str">
        <f>IFERROR(ROUNDUP(DEGREES(ATAN(Table1[[#This Row],[Tower height (m)]]/Table1[[#This Row],[Distance from tower / corridor (m)]])),0),"")</f>
        <v/>
      </c>
      <c r="AI36" s="20">
        <v>17</v>
      </c>
      <c r="AJ36" s="12">
        <v>0</v>
      </c>
      <c r="AK36" s="14">
        <v>0</v>
      </c>
      <c r="AL36" s="21" t="s">
        <v>24</v>
      </c>
    </row>
    <row r="37" spans="1:38" x14ac:dyDescent="0.5">
      <c r="A37" s="8"/>
      <c r="B37" s="9"/>
      <c r="C37" s="10"/>
      <c r="D37" s="11" t="str">
        <f>IFERROR(ROUNDUP(DEGREES(ATAN(Table1[[#This Row],[Tower height (m)]]/Table1[[#This Row],[Distance from tower / corridor (m)]])),0),"")</f>
        <v/>
      </c>
      <c r="AI37" s="20"/>
      <c r="AJ37" s="12">
        <v>350</v>
      </c>
      <c r="AK37" s="14">
        <f t="shared" si="0"/>
        <v>1144.7984164694492</v>
      </c>
      <c r="AL37" s="21"/>
    </row>
    <row r="38" spans="1:38" x14ac:dyDescent="0.5">
      <c r="A38" s="13"/>
      <c r="B38" s="9"/>
      <c r="C38" s="9"/>
      <c r="D38" s="11" t="str">
        <f>IFERROR(ROUNDUP(DEGREES(ATAN(Table1[[#This Row],[Tower height (m)]]/Table1[[#This Row],[Distance from tower / corridor (m)]])),0),"")</f>
        <v/>
      </c>
      <c r="AI38" s="20">
        <v>18</v>
      </c>
      <c r="AJ38" s="12">
        <v>0</v>
      </c>
      <c r="AK38" s="14">
        <v>0</v>
      </c>
      <c r="AL38" s="21" t="s">
        <v>25</v>
      </c>
    </row>
    <row r="39" spans="1:38" x14ac:dyDescent="0.5">
      <c r="A39" s="8"/>
      <c r="B39" s="9"/>
      <c r="C39" s="10"/>
      <c r="D39" s="11" t="str">
        <f>IFERROR(ROUNDUP(DEGREES(ATAN(Table1[[#This Row],[Tower height (m)]]/Table1[[#This Row],[Distance from tower / corridor (m)]])),0),"")</f>
        <v/>
      </c>
      <c r="AI39" s="20"/>
      <c r="AJ39" s="12">
        <v>350</v>
      </c>
      <c r="AK39" s="14">
        <f t="shared" si="0"/>
        <v>1077.1892380113388</v>
      </c>
      <c r="AL39" s="21"/>
    </row>
    <row r="40" spans="1:38" x14ac:dyDescent="0.5">
      <c r="A40" s="13"/>
      <c r="B40" s="9"/>
      <c r="C40" s="9"/>
      <c r="D40" s="11" t="str">
        <f>IFERROR(ROUNDUP(DEGREES(ATAN(Table1[[#This Row],[Tower height (m)]]/Table1[[#This Row],[Distance from tower / corridor (m)]])),0),"")</f>
        <v/>
      </c>
      <c r="AI40" s="20">
        <v>19</v>
      </c>
      <c r="AJ40" s="12">
        <v>0</v>
      </c>
      <c r="AK40" s="14">
        <v>0</v>
      </c>
      <c r="AL40" s="21" t="s">
        <v>26</v>
      </c>
    </row>
    <row r="41" spans="1:38" x14ac:dyDescent="0.5">
      <c r="A41" s="8"/>
      <c r="B41" s="9"/>
      <c r="C41" s="10"/>
      <c r="D41" s="11" t="str">
        <f>IFERROR(ROUNDUP(DEGREES(ATAN(Table1[[#This Row],[Tower height (m)]]/Table1[[#This Row],[Distance from tower / corridor (m)]])),0),"")</f>
        <v/>
      </c>
      <c r="AI41" s="20"/>
      <c r="AJ41" s="12">
        <v>350</v>
      </c>
      <c r="AK41" s="14">
        <f t="shared" si="0"/>
        <v>1016.4738071865379</v>
      </c>
      <c r="AL41" s="21"/>
    </row>
    <row r="42" spans="1:38" x14ac:dyDescent="0.5">
      <c r="A42" s="13"/>
      <c r="B42" s="9"/>
      <c r="C42" s="9"/>
      <c r="D42" s="11" t="str">
        <f>IFERROR(ROUNDUP(DEGREES(ATAN(Table1[[#This Row],[Tower height (m)]]/Table1[[#This Row],[Distance from tower / corridor (m)]])),0),"")</f>
        <v/>
      </c>
      <c r="AI42" s="20">
        <v>20</v>
      </c>
      <c r="AJ42" s="12">
        <v>0</v>
      </c>
      <c r="AK42" s="14">
        <v>0</v>
      </c>
      <c r="AL42" s="21" t="s">
        <v>27</v>
      </c>
    </row>
    <row r="43" spans="1:38" x14ac:dyDescent="0.5">
      <c r="A43" s="8"/>
      <c r="B43" s="9"/>
      <c r="C43" s="10"/>
      <c r="D43" s="11" t="str">
        <f>IFERROR(ROUNDUP(DEGREES(ATAN(Table1[[#This Row],[Tower height (m)]]/Table1[[#This Row],[Distance from tower / corridor (m)]])),0),"")</f>
        <v/>
      </c>
      <c r="AI43" s="20"/>
      <c r="AJ43" s="12">
        <v>350</v>
      </c>
      <c r="AK43" s="14">
        <f t="shared" si="0"/>
        <v>961.61709680911781</v>
      </c>
      <c r="AL43" s="21"/>
    </row>
    <row r="44" spans="1:38" x14ac:dyDescent="0.5">
      <c r="A44" s="13"/>
      <c r="B44" s="9"/>
      <c r="C44" s="9"/>
      <c r="D44" s="11" t="str">
        <f>IFERROR(ROUNDUP(DEGREES(ATAN(Table1[[#This Row],[Tower height (m)]]/Table1[[#This Row],[Distance from tower / corridor (m)]])),0),"")</f>
        <v/>
      </c>
      <c r="AI44" s="20">
        <v>21</v>
      </c>
      <c r="AJ44" s="12">
        <v>0</v>
      </c>
      <c r="AK44" s="14">
        <v>0</v>
      </c>
      <c r="AL44" s="21" t="s">
        <v>28</v>
      </c>
    </row>
    <row r="45" spans="1:38" x14ac:dyDescent="0.5">
      <c r="A45" s="8"/>
      <c r="B45" s="9"/>
      <c r="C45" s="10"/>
      <c r="D45" s="11" t="str">
        <f>IFERROR(ROUNDUP(DEGREES(ATAN(Table1[[#This Row],[Tower height (m)]]/Table1[[#This Row],[Distance from tower / corridor (m)]])),0),"")</f>
        <v/>
      </c>
      <c r="AI45" s="20"/>
      <c r="AJ45" s="12">
        <v>350</v>
      </c>
      <c r="AK45" s="14">
        <f t="shared" si="0"/>
        <v>911.7811726428306</v>
      </c>
      <c r="AL45" s="21"/>
    </row>
    <row r="46" spans="1:38" x14ac:dyDescent="0.5">
      <c r="A46" s="13"/>
      <c r="B46" s="9"/>
      <c r="C46" s="9"/>
      <c r="D46" s="11" t="str">
        <f>IFERROR(ROUNDUP(DEGREES(ATAN(Table1[[#This Row],[Tower height (m)]]/Table1[[#This Row],[Distance from tower / corridor (m)]])),0),"")</f>
        <v/>
      </c>
      <c r="AI46" s="20">
        <v>22</v>
      </c>
      <c r="AJ46" s="12">
        <v>0</v>
      </c>
      <c r="AK46" s="14">
        <v>0</v>
      </c>
      <c r="AL46" s="21" t="s">
        <v>29</v>
      </c>
    </row>
    <row r="47" spans="1:38" x14ac:dyDescent="0.5">
      <c r="A47" s="8"/>
      <c r="B47" s="9"/>
      <c r="C47" s="10"/>
      <c r="D47" s="11" t="str">
        <f>IFERROR(ROUNDUP(DEGREES(ATAN(Table1[[#This Row],[Tower height (m)]]/Table1[[#This Row],[Distance from tower / corridor (m)]])),0),"")</f>
        <v/>
      </c>
      <c r="AI47" s="20"/>
      <c r="AJ47" s="12">
        <v>350</v>
      </c>
      <c r="AK47" s="14">
        <f t="shared" si="0"/>
        <v>866.28039869570352</v>
      </c>
      <c r="AL47" s="21"/>
    </row>
    <row r="48" spans="1:38" x14ac:dyDescent="0.5">
      <c r="A48" s="13"/>
      <c r="B48" s="9"/>
      <c r="C48" s="9"/>
      <c r="D48" s="11" t="str">
        <f>IFERROR(ROUNDUP(DEGREES(ATAN(Table1[[#This Row],[Tower height (m)]]/Table1[[#This Row],[Distance from tower / corridor (m)]])),0),"")</f>
        <v/>
      </c>
      <c r="AI48" s="20">
        <v>23</v>
      </c>
      <c r="AJ48" s="12">
        <v>0</v>
      </c>
      <c r="AK48" s="14">
        <v>0</v>
      </c>
      <c r="AL48" s="21" t="s">
        <v>30</v>
      </c>
    </row>
    <row r="49" spans="1:38" x14ac:dyDescent="0.5">
      <c r="A49" s="8"/>
      <c r="B49" s="9"/>
      <c r="C49" s="10"/>
      <c r="D49" s="11" t="str">
        <f>IFERROR(ROUNDUP(DEGREES(ATAN(Table1[[#This Row],[Tower height (m)]]/Table1[[#This Row],[Distance from tower / corridor (m)]])),0),"")</f>
        <v/>
      </c>
      <c r="AI49" s="20"/>
      <c r="AJ49" s="12">
        <v>350</v>
      </c>
      <c r="AK49" s="14">
        <f t="shared" si="0"/>
        <v>824.54832803831346</v>
      </c>
      <c r="AL49" s="21"/>
    </row>
    <row r="50" spans="1:38" x14ac:dyDescent="0.5">
      <c r="A50" s="13"/>
      <c r="B50" s="9"/>
      <c r="C50" s="9"/>
      <c r="D50" s="11" t="str">
        <f>IFERROR(ROUNDUP(DEGREES(ATAN(Table1[[#This Row],[Tower height (m)]]/Table1[[#This Row],[Distance from tower / corridor (m)]])),0),"")</f>
        <v/>
      </c>
      <c r="AI50" s="20">
        <v>24</v>
      </c>
      <c r="AJ50" s="12">
        <v>0</v>
      </c>
      <c r="AK50" s="14">
        <v>0</v>
      </c>
      <c r="AL50" s="21" t="s">
        <v>31</v>
      </c>
    </row>
    <row r="51" spans="1:38" x14ac:dyDescent="0.5">
      <c r="A51" s="8"/>
      <c r="B51" s="9"/>
      <c r="C51" s="10"/>
      <c r="D51" s="11" t="str">
        <f>IFERROR(ROUNDUP(DEGREES(ATAN(Table1[[#This Row],[Tower height (m)]]/Table1[[#This Row],[Distance from tower / corridor (m)]])),0),"")</f>
        <v/>
      </c>
      <c r="AI51" s="20"/>
      <c r="AJ51" s="12">
        <v>350</v>
      </c>
      <c r="AK51" s="14">
        <f t="shared" si="0"/>
        <v>786.11287086647553</v>
      </c>
      <c r="AL51" s="21"/>
    </row>
    <row r="52" spans="1:38" x14ac:dyDescent="0.5">
      <c r="A52" s="13"/>
      <c r="B52" s="9"/>
      <c r="C52" s="9"/>
      <c r="D52" s="11" t="str">
        <f>IFERROR(ROUNDUP(DEGREES(ATAN(Table1[[#This Row],[Tower height (m)]]/Table1[[#This Row],[Distance from tower / corridor (m)]])),0),"")</f>
        <v/>
      </c>
      <c r="AI52" s="20">
        <v>25</v>
      </c>
      <c r="AJ52" s="12">
        <v>0</v>
      </c>
      <c r="AK52" s="14">
        <v>0</v>
      </c>
      <c r="AL52" s="21" t="s">
        <v>32</v>
      </c>
    </row>
    <row r="53" spans="1:38" x14ac:dyDescent="0.5">
      <c r="A53" s="8"/>
      <c r="B53" s="9"/>
      <c r="C53" s="10"/>
      <c r="D53" s="11" t="str">
        <f>IFERROR(ROUNDUP(DEGREES(ATAN(Table1[[#This Row],[Tower height (m)]]/Table1[[#This Row],[Distance from tower / corridor (m)]])),0),"")</f>
        <v/>
      </c>
      <c r="AI53" s="20"/>
      <c r="AJ53" s="12">
        <v>350</v>
      </c>
      <c r="AK53" s="14">
        <f t="shared" si="0"/>
        <v>750.5774221783455</v>
      </c>
      <c r="AL53" s="21"/>
    </row>
    <row r="54" spans="1:38" x14ac:dyDescent="0.5">
      <c r="A54" s="13"/>
      <c r="B54" s="9"/>
      <c r="C54" s="9"/>
      <c r="D54" s="11" t="str">
        <f>IFERROR(ROUNDUP(DEGREES(ATAN(Table1[[#This Row],[Tower height (m)]]/Table1[[#This Row],[Distance from tower / corridor (m)]])),0),"")</f>
        <v/>
      </c>
    </row>
    <row r="55" spans="1:38" x14ac:dyDescent="0.5">
      <c r="A55" s="8"/>
      <c r="B55" s="9"/>
      <c r="C55" s="10"/>
      <c r="D55" s="11" t="str">
        <f>IFERROR(ROUNDUP(DEGREES(ATAN(Table1[[#This Row],[Tower height (m)]]/Table1[[#This Row],[Distance from tower / corridor (m)]])),0),"")</f>
        <v/>
      </c>
    </row>
    <row r="56" spans="1:38" x14ac:dyDescent="0.5">
      <c r="A56" s="13"/>
      <c r="B56" s="9"/>
      <c r="C56" s="9"/>
      <c r="D56" s="11" t="str">
        <f>IFERROR(ROUNDUP(DEGREES(ATAN(Table1[[#This Row],[Tower height (m)]]/Table1[[#This Row],[Distance from tower / corridor (m)]])),0),"")</f>
        <v/>
      </c>
    </row>
    <row r="57" spans="1:38" x14ac:dyDescent="0.5">
      <c r="A57" s="8"/>
      <c r="B57" s="9"/>
      <c r="C57" s="10"/>
      <c r="D57" s="11" t="str">
        <f>IFERROR(ROUNDUP(DEGREES(ATAN(Table1[[#This Row],[Tower height (m)]]/Table1[[#This Row],[Distance from tower / corridor (m)]])),0),"")</f>
        <v/>
      </c>
    </row>
    <row r="58" spans="1:38" x14ac:dyDescent="0.5">
      <c r="A58" s="13"/>
      <c r="B58" s="9"/>
      <c r="C58" s="9"/>
      <c r="D58" s="11" t="str">
        <f>IFERROR(ROUNDUP(DEGREES(ATAN(Table1[[#This Row],[Tower height (m)]]/Table1[[#This Row],[Distance from tower / corridor (m)]])),0),"")</f>
        <v/>
      </c>
    </row>
    <row r="59" spans="1:38" x14ac:dyDescent="0.5">
      <c r="A59" s="8"/>
      <c r="B59" s="9"/>
      <c r="C59" s="10"/>
      <c r="D59" s="11" t="str">
        <f>IFERROR(ROUNDUP(DEGREES(ATAN(Table1[[#This Row],[Tower height (m)]]/Table1[[#This Row],[Distance from tower / corridor (m)]])),0),"")</f>
        <v/>
      </c>
    </row>
    <row r="60" spans="1:38" x14ac:dyDescent="0.5">
      <c r="A60" s="13"/>
      <c r="B60" s="9"/>
      <c r="C60" s="9"/>
      <c r="D60" s="11" t="str">
        <f>IFERROR(ROUNDUP(DEGREES(ATAN(Table1[[#This Row],[Tower height (m)]]/Table1[[#This Row],[Distance from tower / corridor (m)]])),0),"")</f>
        <v/>
      </c>
    </row>
    <row r="61" spans="1:38" x14ac:dyDescent="0.5">
      <c r="A61" s="8"/>
      <c r="B61" s="9"/>
      <c r="C61" s="10"/>
      <c r="D61" s="11" t="str">
        <f>IFERROR(ROUNDUP(DEGREES(ATAN(Table1[[#This Row],[Tower height (m)]]/Table1[[#This Row],[Distance from tower / corridor (m)]])),0),"")</f>
        <v/>
      </c>
    </row>
    <row r="62" spans="1:38" x14ac:dyDescent="0.5">
      <c r="A62" s="13"/>
      <c r="B62" s="9"/>
      <c r="C62" s="9"/>
      <c r="D62" s="11" t="str">
        <f>IFERROR(ROUNDUP(DEGREES(ATAN(Table1[[#This Row],[Tower height (m)]]/Table1[[#This Row],[Distance from tower / corridor (m)]])),0),"")</f>
        <v/>
      </c>
    </row>
    <row r="63" spans="1:38" x14ac:dyDescent="0.5">
      <c r="A63" s="8"/>
      <c r="B63" s="9"/>
      <c r="C63" s="10"/>
      <c r="D63" s="11" t="str">
        <f>IFERROR(ROUNDUP(DEGREES(ATAN(Table1[[#This Row],[Tower height (m)]]/Table1[[#This Row],[Distance from tower / corridor (m)]])),0),"")</f>
        <v/>
      </c>
    </row>
    <row r="64" spans="1:38" x14ac:dyDescent="0.5">
      <c r="A64" s="13"/>
      <c r="B64" s="9"/>
      <c r="C64" s="9"/>
      <c r="D64" s="11" t="str">
        <f>IFERROR(ROUNDUP(DEGREES(ATAN(Table1[[#This Row],[Tower height (m)]]/Table1[[#This Row],[Distance from tower / corridor (m)]])),0),"")</f>
        <v/>
      </c>
    </row>
    <row r="65" spans="1:4" x14ac:dyDescent="0.5">
      <c r="A65" s="8"/>
      <c r="B65" s="9"/>
      <c r="C65" s="10"/>
      <c r="D65" s="11" t="str">
        <f>IFERROR(ROUNDUP(DEGREES(ATAN(Table1[[#This Row],[Tower height (m)]]/Table1[[#This Row],[Distance from tower / corridor (m)]])),0),"")</f>
        <v/>
      </c>
    </row>
    <row r="66" spans="1:4" x14ac:dyDescent="0.5">
      <c r="A66" s="13"/>
      <c r="B66" s="9"/>
      <c r="C66" s="9"/>
      <c r="D66" s="11" t="str">
        <f>IFERROR(ROUNDUP(DEGREES(ATAN(Table1[[#This Row],[Tower height (m)]]/Table1[[#This Row],[Distance from tower / corridor (m)]])),0),"")</f>
        <v/>
      </c>
    </row>
    <row r="67" spans="1:4" x14ac:dyDescent="0.5">
      <c r="A67" s="8"/>
      <c r="B67" s="9"/>
      <c r="C67" s="10"/>
      <c r="D67" s="11" t="str">
        <f>IFERROR(ROUNDUP(DEGREES(ATAN(Table1[[#This Row],[Tower height (m)]]/Table1[[#This Row],[Distance from tower / corridor (m)]])),0),"")</f>
        <v/>
      </c>
    </row>
    <row r="68" spans="1:4" x14ac:dyDescent="0.5">
      <c r="A68" s="13"/>
      <c r="B68" s="9"/>
      <c r="C68" s="9"/>
      <c r="D68" s="11" t="str">
        <f>IFERROR(ROUNDUP(DEGREES(ATAN(Table1[[#This Row],[Tower height (m)]]/Table1[[#This Row],[Distance from tower / corridor (m)]])),0),"")</f>
        <v/>
      </c>
    </row>
    <row r="69" spans="1:4" x14ac:dyDescent="0.5">
      <c r="A69" s="8"/>
      <c r="B69" s="9"/>
      <c r="C69" s="10"/>
      <c r="D69" s="11" t="str">
        <f>IFERROR(ROUNDUP(DEGREES(ATAN(Table1[[#This Row],[Tower height (m)]]/Table1[[#This Row],[Distance from tower / corridor (m)]])),0),"")</f>
        <v/>
      </c>
    </row>
    <row r="70" spans="1:4" x14ac:dyDescent="0.5">
      <c r="A70" s="13"/>
      <c r="B70" s="9"/>
      <c r="C70" s="9"/>
      <c r="D70" s="11" t="str">
        <f>IFERROR(ROUNDUP(DEGREES(ATAN(Table1[[#This Row],[Tower height (m)]]/Table1[[#This Row],[Distance from tower / corridor (m)]])),0),"")</f>
        <v/>
      </c>
    </row>
    <row r="71" spans="1:4" x14ac:dyDescent="0.5">
      <c r="A71" s="8"/>
      <c r="B71" s="9"/>
      <c r="C71" s="10"/>
      <c r="D71" s="11" t="str">
        <f>IFERROR(ROUNDUP(DEGREES(ATAN(Table1[[#This Row],[Tower height (m)]]/Table1[[#This Row],[Distance from tower / corridor (m)]])),0),"")</f>
        <v/>
      </c>
    </row>
    <row r="72" spans="1:4" x14ac:dyDescent="0.5">
      <c r="A72" s="13"/>
      <c r="B72" s="9"/>
      <c r="C72" s="9"/>
      <c r="D72" s="11" t="str">
        <f>IFERROR(ROUNDUP(DEGREES(ATAN(Table1[[#This Row],[Tower height (m)]]/Table1[[#This Row],[Distance from tower / corridor (m)]])),0),"")</f>
        <v/>
      </c>
    </row>
    <row r="73" spans="1:4" x14ac:dyDescent="0.5">
      <c r="A73" s="8"/>
      <c r="B73" s="9"/>
      <c r="C73" s="10"/>
      <c r="D73" s="11" t="str">
        <f>IFERROR(ROUNDUP(DEGREES(ATAN(Table1[[#This Row],[Tower height (m)]]/Table1[[#This Row],[Distance from tower / corridor (m)]])),0),"")</f>
        <v/>
      </c>
    </row>
    <row r="74" spans="1:4" x14ac:dyDescent="0.5">
      <c r="A74" s="13"/>
      <c r="B74" s="9"/>
      <c r="C74" s="9"/>
      <c r="D74" s="11" t="str">
        <f>IFERROR(ROUNDUP(DEGREES(ATAN(Table1[[#This Row],[Tower height (m)]]/Table1[[#This Row],[Distance from tower / corridor (m)]])),0),"")</f>
        <v/>
      </c>
    </row>
    <row r="75" spans="1:4" x14ac:dyDescent="0.5">
      <c r="A75" s="8"/>
      <c r="B75" s="9"/>
      <c r="C75" s="10"/>
      <c r="D75" s="11" t="str">
        <f>IFERROR(ROUNDUP(DEGREES(ATAN(Table1[[#This Row],[Tower height (m)]]/Table1[[#This Row],[Distance from tower / corridor (m)]])),0),"")</f>
        <v/>
      </c>
    </row>
    <row r="76" spans="1:4" x14ac:dyDescent="0.5">
      <c r="A76" s="13"/>
      <c r="B76" s="9"/>
      <c r="C76" s="9"/>
      <c r="D76" s="11" t="str">
        <f>IFERROR(ROUNDUP(DEGREES(ATAN(Table1[[#This Row],[Tower height (m)]]/Table1[[#This Row],[Distance from tower / corridor (m)]])),0),"")</f>
        <v/>
      </c>
    </row>
    <row r="77" spans="1:4" x14ac:dyDescent="0.5">
      <c r="A77" s="8"/>
      <c r="B77" s="9"/>
      <c r="C77" s="10"/>
      <c r="D77" s="11" t="str">
        <f>IFERROR(ROUNDUP(DEGREES(ATAN(Table1[[#This Row],[Tower height (m)]]/Table1[[#This Row],[Distance from tower / corridor (m)]])),0),"")</f>
        <v/>
      </c>
    </row>
    <row r="78" spans="1:4" x14ac:dyDescent="0.5">
      <c r="A78" s="13"/>
      <c r="B78" s="9"/>
      <c r="C78" s="9"/>
      <c r="D78" s="11" t="str">
        <f>IFERROR(ROUNDUP(DEGREES(ATAN(Table1[[#This Row],[Tower height (m)]]/Table1[[#This Row],[Distance from tower / corridor (m)]])),0),"")</f>
        <v/>
      </c>
    </row>
    <row r="79" spans="1:4" x14ac:dyDescent="0.5">
      <c r="A79" s="8"/>
      <c r="B79" s="9"/>
      <c r="C79" s="10"/>
      <c r="D79" s="11" t="str">
        <f>IFERROR(ROUNDUP(DEGREES(ATAN(Table1[[#This Row],[Tower height (m)]]/Table1[[#This Row],[Distance from tower / corridor (m)]])),0),"")</f>
        <v/>
      </c>
    </row>
    <row r="80" spans="1:4" x14ac:dyDescent="0.5">
      <c r="A80" s="13"/>
      <c r="B80" s="9"/>
      <c r="C80" s="9"/>
      <c r="D80" s="11" t="str">
        <f>IFERROR(ROUNDUP(DEGREES(ATAN(Table1[[#This Row],[Tower height (m)]]/Table1[[#This Row],[Distance from tower / corridor (m)]])),0),"")</f>
        <v/>
      </c>
    </row>
    <row r="81" spans="1:4" x14ac:dyDescent="0.5">
      <c r="A81" s="8"/>
      <c r="B81" s="9"/>
      <c r="C81" s="10"/>
      <c r="D81" s="11" t="str">
        <f>IFERROR(ROUNDUP(DEGREES(ATAN(Table1[[#This Row],[Tower height (m)]]/Table1[[#This Row],[Distance from tower / corridor (m)]])),0),"")</f>
        <v/>
      </c>
    </row>
    <row r="82" spans="1:4" x14ac:dyDescent="0.5">
      <c r="A82" s="13"/>
      <c r="B82" s="9"/>
      <c r="C82" s="9"/>
      <c r="D82" s="11" t="str">
        <f>IFERROR(ROUNDUP(DEGREES(ATAN(Table1[[#This Row],[Tower height (m)]]/Table1[[#This Row],[Distance from tower / corridor (m)]])),0),"")</f>
        <v/>
      </c>
    </row>
    <row r="83" spans="1:4" x14ac:dyDescent="0.5">
      <c r="A83" s="8"/>
      <c r="B83" s="9"/>
      <c r="C83" s="10"/>
      <c r="D83" s="11" t="str">
        <f>IFERROR(ROUNDUP(DEGREES(ATAN(Table1[[#This Row],[Tower height (m)]]/Table1[[#This Row],[Distance from tower / corridor (m)]])),0),"")</f>
        <v/>
      </c>
    </row>
    <row r="84" spans="1:4" x14ac:dyDescent="0.5">
      <c r="A84" s="13"/>
      <c r="B84" s="9"/>
      <c r="C84" s="9"/>
      <c r="D84" s="11" t="str">
        <f>IFERROR(ROUNDUP(DEGREES(ATAN(Table1[[#This Row],[Tower height (m)]]/Table1[[#This Row],[Distance from tower / corridor (m)]])),0),"")</f>
        <v/>
      </c>
    </row>
    <row r="85" spans="1:4" x14ac:dyDescent="0.5">
      <c r="A85" s="8"/>
      <c r="B85" s="9"/>
      <c r="C85" s="10"/>
      <c r="D85" s="11" t="str">
        <f>IFERROR(ROUNDUP(DEGREES(ATAN(Table1[[#This Row],[Tower height (m)]]/Table1[[#This Row],[Distance from tower / corridor (m)]])),0),"")</f>
        <v/>
      </c>
    </row>
    <row r="86" spans="1:4" x14ac:dyDescent="0.5">
      <c r="A86" s="13"/>
      <c r="B86" s="9"/>
      <c r="C86" s="9"/>
      <c r="D86" s="11" t="str">
        <f>IFERROR(ROUNDUP(DEGREES(ATAN(Table1[[#This Row],[Tower height (m)]]/Table1[[#This Row],[Distance from tower / corridor (m)]])),0),"")</f>
        <v/>
      </c>
    </row>
    <row r="87" spans="1:4" x14ac:dyDescent="0.5">
      <c r="A87" s="8"/>
      <c r="B87" s="9"/>
      <c r="C87" s="10"/>
      <c r="D87" s="11" t="str">
        <f>IFERROR(ROUNDUP(DEGREES(ATAN(Table1[[#This Row],[Tower height (m)]]/Table1[[#This Row],[Distance from tower / corridor (m)]])),0),"")</f>
        <v/>
      </c>
    </row>
    <row r="88" spans="1:4" x14ac:dyDescent="0.5">
      <c r="A88" s="13"/>
      <c r="B88" s="9"/>
      <c r="C88" s="9"/>
      <c r="D88" s="11" t="str">
        <f>IFERROR(ROUNDUP(DEGREES(ATAN(Table1[[#This Row],[Tower height (m)]]/Table1[[#This Row],[Distance from tower / corridor (m)]])),0),"")</f>
        <v/>
      </c>
    </row>
    <row r="89" spans="1:4" x14ac:dyDescent="0.5">
      <c r="A89" s="8"/>
      <c r="B89" s="9"/>
      <c r="C89" s="10"/>
      <c r="D89" s="11" t="str">
        <f>IFERROR(ROUNDUP(DEGREES(ATAN(Table1[[#This Row],[Tower height (m)]]/Table1[[#This Row],[Distance from tower / corridor (m)]])),0),"")</f>
        <v/>
      </c>
    </row>
    <row r="90" spans="1:4" x14ac:dyDescent="0.5">
      <c r="A90" s="13"/>
      <c r="B90" s="9"/>
      <c r="C90" s="9"/>
      <c r="D90" s="11" t="str">
        <f>IFERROR(ROUNDUP(DEGREES(ATAN(Table1[[#This Row],[Tower height (m)]]/Table1[[#This Row],[Distance from tower / corridor (m)]])),0),"")</f>
        <v/>
      </c>
    </row>
    <row r="91" spans="1:4" x14ac:dyDescent="0.5">
      <c r="A91" s="8"/>
      <c r="B91" s="9"/>
      <c r="C91" s="10"/>
      <c r="D91" s="11" t="str">
        <f>IFERROR(ROUNDUP(DEGREES(ATAN(Table1[[#This Row],[Tower height (m)]]/Table1[[#This Row],[Distance from tower / corridor (m)]])),0),"")</f>
        <v/>
      </c>
    </row>
    <row r="92" spans="1:4" x14ac:dyDescent="0.5">
      <c r="A92" s="13"/>
      <c r="B92" s="9"/>
      <c r="C92" s="9"/>
      <c r="D92" s="11" t="str">
        <f>IFERROR(ROUNDUP(DEGREES(ATAN(Table1[[#This Row],[Tower height (m)]]/Table1[[#This Row],[Distance from tower / corridor (m)]])),0),"")</f>
        <v/>
      </c>
    </row>
    <row r="93" spans="1:4" x14ac:dyDescent="0.5">
      <c r="A93" s="8"/>
      <c r="B93" s="9"/>
      <c r="C93" s="10"/>
      <c r="D93" s="11" t="str">
        <f>IFERROR(ROUNDUP(DEGREES(ATAN(Table1[[#This Row],[Tower height (m)]]/Table1[[#This Row],[Distance from tower / corridor (m)]])),0),"")</f>
        <v/>
      </c>
    </row>
    <row r="94" spans="1:4" x14ac:dyDescent="0.5">
      <c r="A94" s="13"/>
      <c r="B94" s="9"/>
      <c r="C94" s="9"/>
      <c r="D94" s="11" t="str">
        <f>IFERROR(ROUNDUP(DEGREES(ATAN(Table1[[#This Row],[Tower height (m)]]/Table1[[#This Row],[Distance from tower / corridor (m)]])),0),"")</f>
        <v/>
      </c>
    </row>
    <row r="95" spans="1:4" x14ac:dyDescent="0.5">
      <c r="A95" s="8"/>
      <c r="B95" s="9"/>
      <c r="C95" s="10"/>
      <c r="D95" s="11" t="str">
        <f>IFERROR(ROUNDUP(DEGREES(ATAN(Table1[[#This Row],[Tower height (m)]]/Table1[[#This Row],[Distance from tower / corridor (m)]])),0),"")</f>
        <v/>
      </c>
    </row>
    <row r="96" spans="1:4" x14ac:dyDescent="0.5">
      <c r="A96" s="13"/>
      <c r="B96" s="9"/>
      <c r="C96" s="9"/>
      <c r="D96" s="11" t="str">
        <f>IFERROR(ROUNDUP(DEGREES(ATAN(Table1[[#This Row],[Tower height (m)]]/Table1[[#This Row],[Distance from tower / corridor (m)]])),0),"")</f>
        <v/>
      </c>
    </row>
    <row r="97" spans="1:4" x14ac:dyDescent="0.5">
      <c r="A97" s="8"/>
      <c r="B97" s="9"/>
      <c r="C97" s="10"/>
      <c r="D97" s="11" t="str">
        <f>IFERROR(ROUNDUP(DEGREES(ATAN(Table1[[#This Row],[Tower height (m)]]/Table1[[#This Row],[Distance from tower / corridor (m)]])),0),"")</f>
        <v/>
      </c>
    </row>
    <row r="98" spans="1:4" x14ac:dyDescent="0.5">
      <c r="A98" s="13"/>
      <c r="B98" s="9"/>
      <c r="C98" s="9"/>
      <c r="D98" s="11" t="str">
        <f>IFERROR(ROUNDUP(DEGREES(ATAN(Table1[[#This Row],[Tower height (m)]]/Table1[[#This Row],[Distance from tower / corridor (m)]])),0),"")</f>
        <v/>
      </c>
    </row>
    <row r="99" spans="1:4" x14ac:dyDescent="0.5">
      <c r="A99" s="8"/>
      <c r="B99" s="9"/>
      <c r="C99" s="10"/>
      <c r="D99" s="11" t="str">
        <f>IFERROR(ROUNDUP(DEGREES(ATAN(Table1[[#This Row],[Tower height (m)]]/Table1[[#This Row],[Distance from tower / corridor (m)]])),0),"")</f>
        <v/>
      </c>
    </row>
    <row r="100" spans="1:4" x14ac:dyDescent="0.5">
      <c r="A100" s="13"/>
      <c r="B100" s="9"/>
      <c r="C100" s="9"/>
      <c r="D100" s="11" t="str">
        <f>IFERROR(ROUNDUP(DEGREES(ATAN(Table1[[#This Row],[Tower height (m)]]/Table1[[#This Row],[Distance from tower / corridor (m)]])),0),"")</f>
        <v/>
      </c>
    </row>
    <row r="101" spans="1:4" x14ac:dyDescent="0.5">
      <c r="A101" s="8"/>
      <c r="B101" s="9"/>
      <c r="C101" s="10"/>
      <c r="D101" s="11" t="str">
        <f>IFERROR(ROUNDUP(DEGREES(ATAN(Table1[[#This Row],[Tower height (m)]]/Table1[[#This Row],[Distance from tower / corridor (m)]])),0),"")</f>
        <v/>
      </c>
    </row>
    <row r="102" spans="1:4" x14ac:dyDescent="0.5">
      <c r="A102" s="13"/>
      <c r="B102" s="9"/>
      <c r="C102" s="9"/>
      <c r="D102" s="11" t="str">
        <f>IFERROR(ROUNDUP(DEGREES(ATAN(Table1[[#This Row],[Tower height (m)]]/Table1[[#This Row],[Distance from tower / corridor (m)]])),0),"")</f>
        <v/>
      </c>
    </row>
    <row r="103" spans="1:4" x14ac:dyDescent="0.5">
      <c r="A103" s="8"/>
      <c r="B103" s="9"/>
      <c r="C103" s="10"/>
      <c r="D103" s="11" t="str">
        <f>IFERROR(ROUNDUP(DEGREES(ATAN(Table1[[#This Row],[Tower height (m)]]/Table1[[#This Row],[Distance from tower / corridor (m)]])),0),"")</f>
        <v/>
      </c>
    </row>
  </sheetData>
  <sheetProtection algorithmName="SHA-512" hashValue="P35eB+dxw1vnn73WlQXEfcJYL3c7Th1EwbHN/K/NpH0P+nCu+0Pm3i73hyMe7a5lH12HgnO7Ag1KDM0f7KC7rA==" saltValue="64k+eidoC9mCRMHWs/gHxA==" spinCount="100000" sheet="1" selectLockedCells="1" sort="0" autoFilter="0"/>
  <protectedRanges>
    <protectedRange sqref="B2:D103" name="AllowSortFilter"/>
  </protectedRanges>
  <mergeCells count="50">
    <mergeCell ref="AL36:AL37"/>
    <mergeCell ref="AL38:AL39"/>
    <mergeCell ref="AL40:AL41"/>
    <mergeCell ref="AL42:AL43"/>
    <mergeCell ref="AL44:AL45"/>
    <mergeCell ref="AL46:AL47"/>
    <mergeCell ref="AL48:AL49"/>
    <mergeCell ref="AL50:AL51"/>
    <mergeCell ref="AL52:AL53"/>
    <mergeCell ref="AI44:AI45"/>
    <mergeCell ref="AI46:AI47"/>
    <mergeCell ref="AI48:AI49"/>
    <mergeCell ref="AI50:AI51"/>
    <mergeCell ref="AI52:AI53"/>
    <mergeCell ref="AI4:AI5"/>
    <mergeCell ref="AI6:AI7"/>
    <mergeCell ref="AI8:AI9"/>
    <mergeCell ref="AI10:AI11"/>
    <mergeCell ref="AI12:AI13"/>
    <mergeCell ref="AI42:AI43"/>
    <mergeCell ref="AI14:AI15"/>
    <mergeCell ref="AI16:AI17"/>
    <mergeCell ref="AI18:AI19"/>
    <mergeCell ref="AI20:AI21"/>
    <mergeCell ref="AI22:AI23"/>
    <mergeCell ref="AI36:AI37"/>
    <mergeCell ref="AI38:AI39"/>
    <mergeCell ref="AI40:AI41"/>
    <mergeCell ref="AI24:AI25"/>
    <mergeCell ref="AI26:AI27"/>
    <mergeCell ref="AI28:AI29"/>
    <mergeCell ref="AI30:AI31"/>
    <mergeCell ref="AI32:AI33"/>
    <mergeCell ref="AI34:AI35"/>
    <mergeCell ref="AL4:AL5"/>
    <mergeCell ref="AL32:AL33"/>
    <mergeCell ref="AL34:AL35"/>
    <mergeCell ref="AL22:AL23"/>
    <mergeCell ref="AL24:AL25"/>
    <mergeCell ref="AL26:AL27"/>
    <mergeCell ref="AL28:AL29"/>
    <mergeCell ref="AL30:AL31"/>
    <mergeCell ref="AL12:AL13"/>
    <mergeCell ref="AL14:AL15"/>
    <mergeCell ref="AL16:AL17"/>
    <mergeCell ref="AL18:AL19"/>
    <mergeCell ref="AL6:AL7"/>
    <mergeCell ref="AL8:AL9"/>
    <mergeCell ref="AL10:AL11"/>
    <mergeCell ref="AL20:AL21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AC6BC923D16C40B5105B04462B2D92" ma:contentTypeVersion="20" ma:contentTypeDescription="Create a new document." ma:contentTypeScope="" ma:versionID="aef84b7e4a117f05457dcf680157e5a5">
  <xsd:schema xmlns:xsd="http://www.w3.org/2001/XMLSchema" xmlns:xs="http://www.w3.org/2001/XMLSchema" xmlns:p="http://schemas.microsoft.com/office/2006/metadata/properties" xmlns:ns2="72ec9ffe-0460-410c-91ee-3a737a4020a1" xmlns:ns3="83082e1b-c201-461b-b5a1-87a0a3db5f32" targetNamespace="http://schemas.microsoft.com/office/2006/metadata/properties" ma:root="true" ma:fieldsID="f5b5ca0db3fc5ed72ce146ac12e01ea1" ns2:_="" ns3:_="">
    <xsd:import namespace="72ec9ffe-0460-410c-91ee-3a737a4020a1"/>
    <xsd:import namespace="83082e1b-c201-461b-b5a1-87a0a3db5f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c9ffe-0460-410c-91ee-3a737a402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2e1b-c201-461b-b5a1-87a0a3db5f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2d3114b-b4fc-4bfc-bb7e-d114c31a7184}" ma:internalName="TaxCatchAll" ma:showField="CatchAllData" ma:web="83082e1b-c201-461b-b5a1-87a0a3db5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082e1b-c201-461b-b5a1-87a0a3db5f32" xsi:nil="true"/>
    <lcf76f155ced4ddcb4097134ff3c332f xmlns="72ec9ffe-0460-410c-91ee-3a737a4020a1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r Y O H V Q D 8 1 C e l A A A A 9 Q A A A B I A H A B D b 2 5 m a W c v U G F j a 2 F n Z S 5 4 b W w g o h g A K K A U A A A A A A A A A A A A A A A A A A A A A A A A A A A A h Y 9 B C s I w F E S v U r J v E q N I L b 8 p 4 t a C I I r b k M Y 2 2 K b S p K Z 3 c + G R v I I V r b p z O W 9 m Y O Z + v U H a 1 1 V w U a 3 V j U n Q B F M U K C O b X J s i Q Z 0 7 h h F K O W y E P I l C B U P Y 2 L i 3 O k G l c + e Y E O 8 9 9 l P c t A V h l E 7 I I V t v Z a l q E W p j n T B S o U 8 r / 9 9 C H P a v M Z z h x R x H M 4 Y p k J F B p s 3 X Z 8 P c p / s D Y d V V r m s V V y Z c 7 o C M E s j 7 A n 8 A U E s D B B Q A A g A I A K 2 D h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g 4 d V K I p H u A 4 A A A A R A A A A E w A c A E Z v c m 1 1 b G F z L 1 N l Y 3 R p b 2 4 x L m 0 g o h g A K K A U A A A A A A A A A A A A A A A A A A A A A A A A A A A A K 0 5 N L s n M z 1 M I h t C G 1 g B Q S w E C L Q A U A A I A C A C t g 4 d V A P z U J 6 U A A A D 1 A A A A E g A A A A A A A A A A A A A A A A A A A A A A Q 2 9 u Z m l n L 1 B h Y 2 t h Z 2 U u e G 1 s U E s B A i 0 A F A A C A A g A r Y O H V Q / K 6 a u k A A A A 6 Q A A A B M A A A A A A A A A A A A A A A A A 8 Q A A A F t D b 2 5 0 Z W 5 0 X 1 R 5 c G V z X S 5 4 b W x Q S w E C L Q A U A A I A C A C t g 4 d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g U A l x g g 9 U 6 v M e B h q F g C w Q A A A A A C A A A A A A A D Z g A A w A A A A B A A A A C m y r 6 n s m y a X n C h h c 7 S n r / E A A A A A A S A A A C g A A A A E A A A A A D r 7 T J x L R 4 l s h 0 j 6 k O d 8 V 1 Q A A A A H B T g J / t z j / l o F C A 5 E N a m t Q Q S 2 7 z D 8 2 l r A U x R 7 N c e W A h S C K O 4 / 6 n u U V E h S r G o P C p E M f R k W y o J S M a J S 7 1 A p k 8 Z 1 / 4 + W x 0 m X N p f 1 K N l 0 m Z u m P Y U A A A A 5 N / t q d l Y a R W 6 O E 3 C h X G N y w n e p 5 I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EF47A-4652-4FE4-B60C-4590B7EDD5A9}"/>
</file>

<file path=customXml/itemProps2.xml><?xml version="1.0" encoding="utf-8"?>
<ds:datastoreItem xmlns:ds="http://schemas.openxmlformats.org/officeDocument/2006/customXml" ds:itemID="{1B1B5E7B-1BD9-4897-8F95-E85DA96BF56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2ec9ffe-0460-410c-91ee-3a737a4020a1"/>
    <ds:schemaRef ds:uri="http://purl.org/dc/elements/1.1/"/>
    <ds:schemaRef ds:uri="83082e1b-c201-461b-b5a1-87a0a3db5f32"/>
    <ds:schemaRef ds:uri="http://www.w3.org/XML/1998/namespace"/>
    <ds:schemaRef ds:uri="http://purl.org/dc/dcmitype/"/>
    <ds:schemaRef ds:uri="67bc3c54-1dd9-4f66-a456-139d6b3611c9"/>
    <ds:schemaRef ds:uri="5f09b715-9c8c-4019-a5ba-ddee52b2575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97E5FC-B319-41D3-A221-53225B66D98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30D6BA1-FB92-4269-92E6-6A5FF92B7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Transmission Simple Assessment Tool</dc:title>
  <dc:subject>Renewable energy</dc:subject>
  <dc:creator>NSW Department of Planning, Housing and Infrastructure</dc:creator>
  <cp:keywords/>
  <dc:description/>
  <cp:revision/>
  <dcterms:created xsi:type="dcterms:W3CDTF">2022-07-11T01:07:38Z</dcterms:created>
  <dcterms:modified xsi:type="dcterms:W3CDTF">2024-11-06T22:29:32Z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0x010100BAAC6BC923D16C40B5105B04462B2D92</vt:lpwstr>
  </property>
  <property fmtid="{D5CDD505-2E9C-101B-9397-08002B2CF9AE}" pid="3" name="MediaServiceImageTags">
    <vt:lpwstr/>
  </property>
</Properties>
</file>